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FE" sheetId="2" r:id="rId1"/>
  </sheets>
  <definedNames>
    <definedName name="_xlnm.Print_Area" localSheetId="0">EFE!$B$1:$G$81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5" i="2"/>
  <c r="F55" i="2"/>
  <c r="G50" i="2"/>
  <c r="F50" i="2"/>
  <c r="G47" i="2"/>
  <c r="F47" i="2"/>
  <c r="G43" i="2"/>
  <c r="F43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<sst xmlns="http://schemas.openxmlformats.org/spreadsheetml/2006/main" count="64" uniqueCount="56">
  <si>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</si>
  <si>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</si>
  <si>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</si>
  <si>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</si>
  <si>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</si>
  <si>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</si>
  <si>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</si>
  <si>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</si>
  <si>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</si>
  <si>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</si>
  <si>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</si>
  <si>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</si>
  <si>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</si>
  <si>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</si>
  <si>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</si>
  <si>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</si>
  <si>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</si>
  <si>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</si>
  <si>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</si>
  <si>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</si>
  <si>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</si>
  <si>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</si>
  <si>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</si>
  <si>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</si>
  <si>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</si>
  <si>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</si>
  <si>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</si>
  <si>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</si>
  <si>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</si>
  <si>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</si>
  <si>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</si>
  <si>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</si>
  <si>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</si>
  <si>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</si>
  <si>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</si>
  <si>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</si>
  <si>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</si>
  <si>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</si>
  <si>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</si>
  <si>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</si>
  <si>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</si>
  <si>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</si>
  <si>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</si>
  <si>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</si>
  <si>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</si>
  <si>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</si>
  <si>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</si>
  <si>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</si>
  <si>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</si>
  <si>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</si>
  <si>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</si>
  <si>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</si>
  <si>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</si>
  <si>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ASEC_EFE_4toTrim_T1</t>
  </si>
  <si>
    <t>Del 01 de enero al 31 de diciembre de 2023 y 2022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</si>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</sst>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31750</xdr:rowOff>
    </xdr:from>
    <xdr:to>
      <xdr:col>3</xdr:col>
      <xdr:colOff>825500</xdr:colOff>
      <xdr:row>3</xdr:row>
      <xdr:rowOff>147320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750"/>
          <a:ext cx="1384300" cy="572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292100</xdr:colOff>
      <xdr:row>0</xdr:row>
      <xdr:rowOff>12700</xdr:rowOff>
    </xdr:from>
    <xdr:to>
      <xdr:col>6</xdr:col>
      <xdr:colOff>1831340</xdr:colOff>
      <xdr:row>3</xdr:row>
      <xdr:rowOff>142240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900" y="127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72</xdr:row>
      <xdr:rowOff>50800</xdr:rowOff>
    </xdr:from>
    <xdr:to>
      <xdr:col>6</xdr:col>
      <xdr:colOff>1816100</xdr:colOff>
      <xdr:row>80</xdr:row>
      <xdr:rowOff>119379</xdr:rowOff>
    </xdr:to>
    <xdr:grpSp>
      <xdr:nvGrpSpPr>
        <xdr:cNvPr id="5" name="1 Grupo"/>
        <xdr:cNvGrpSpPr/>
      </xdr:nvGrpSpPr>
      <xdr:grpSpPr bwMode="auto">
        <a:xfrm>
          <a:off x="76200" y="11779250"/>
          <a:ext cx="9366250" cy="1325879"/>
          <a:chOff x="0" y="0"/>
          <a:chExt cx="7818112" cy="990875"/>
        </a:xfrm>
      </xdr:grpSpPr>
      <xdr:sp macro="" textlink="">
        <xdr:nvSpPr>
          <xdr:cNvPr id="6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topLeftCell="D1" zoomScale="120" zoomScaleNormal="120" workbookViewId="0">
      <selection activeCell="H8" sqref="H8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8.5546875" style="21" customWidth="1"/>
    <col min="6" max="6" width="32.44140625" style="3" customWidth="1"/>
    <col min="7" max="7" width="27.554687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47" t="s">
        <v>55</v>
      </c>
      <c r="C1" s="48"/>
      <c r="D1" s="48"/>
      <c r="E1" s="48"/>
      <c r="F1" s="48"/>
      <c r="G1" s="49"/>
      <c r="H1" s="1"/>
      <c r="I1" s="1"/>
      <c r="J1" s="1"/>
      <c r="K1" s="1"/>
      <c r="L1" s="1"/>
    </row>
    <row r="2" spans="1:12" x14ac:dyDescent="0.2">
      <c r="A2" s="1"/>
      <c r="B2" s="50" t="s">
        <v>0</v>
      </c>
      <c r="C2" s="51"/>
      <c r="D2" s="51"/>
      <c r="E2" s="51"/>
      <c r="F2" s="51"/>
      <c r="G2" s="52"/>
      <c r="H2" s="1"/>
      <c r="I2" s="1"/>
      <c r="J2" s="1"/>
      <c r="K2" s="1"/>
      <c r="L2" s="1"/>
    </row>
    <row r="3" spans="1:12" x14ac:dyDescent="0.2">
      <c r="A3" s="1"/>
      <c r="B3" s="50" t="s">
        <v>54</v>
      </c>
      <c r="C3" s="51"/>
      <c r="D3" s="51"/>
      <c r="E3" s="51"/>
      <c r="F3" s="51"/>
      <c r="G3" s="52"/>
      <c r="H3" s="1"/>
      <c r="I3" s="1"/>
      <c r="J3" s="1"/>
      <c r="K3" s="1"/>
      <c r="L3" s="1"/>
    </row>
    <row r="4" spans="1:12" ht="12.75" thickBot="1" x14ac:dyDescent="0.25">
      <c r="A4" s="1"/>
      <c r="B4" s="53" t="s">
        <v>48</v>
      </c>
      <c r="C4" s="54"/>
      <c r="D4" s="54"/>
      <c r="E4" s="54"/>
      <c r="F4" s="54"/>
      <c r="G4" s="55"/>
      <c r="H4" s="1"/>
      <c r="I4" s="1"/>
      <c r="J4" s="1"/>
      <c r="K4" s="1"/>
      <c r="L4" s="1"/>
    </row>
    <row r="5" spans="1:12" ht="12.75" thickBot="1" x14ac:dyDescent="0.25">
      <c r="A5" s="1"/>
      <c r="B5" s="56" t="s">
        <v>1</v>
      </c>
      <c r="C5" s="57"/>
      <c r="D5" s="57"/>
      <c r="E5" s="58"/>
      <c r="F5" s="59" t="s">
        <v>52</v>
      </c>
      <c r="G5" s="60" t="s">
        <v>51</v>
      </c>
      <c r="H5" s="1"/>
      <c r="I5" s="1"/>
      <c r="J5" s="1"/>
      <c r="K5" s="1"/>
      <c r="L5" s="1"/>
    </row>
    <row r="6" spans="1:12" x14ac:dyDescent="0.2">
      <c r="A6" s="1"/>
      <c r="B6" s="22"/>
      <c r="C6" s="23"/>
      <c r="D6" s="23"/>
      <c r="E6" s="23"/>
      <c r="F6" s="31"/>
      <c r="G6" s="24"/>
      <c r="H6" s="1"/>
      <c r="I6" s="1"/>
      <c r="J6" s="1"/>
      <c r="K6" s="1"/>
      <c r="L6" s="1"/>
    </row>
    <row r="7" spans="1:12" x14ac:dyDescent="0.25">
      <c r="A7" s="1"/>
      <c r="B7" s="43" t="s">
        <v>2</v>
      </c>
      <c r="C7" s="44"/>
      <c r="D7" s="44"/>
      <c r="E7" s="4"/>
      <c r="F7" s="32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4" t="s">
        <v>3</v>
      </c>
      <c r="D8" s="44"/>
      <c r="E8" s="4"/>
      <c r="F8" s="33">
        <f>SUM(F9:F18)</f>
        <v>241532769.75</v>
      </c>
      <c r="G8" s="33">
        <f>SUM(G9:G18)</f>
        <v>211829517.07000002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4">
        <v>21655037.66</v>
      </c>
      <c r="G9" s="10">
        <v>21822338.899999999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4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4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4">
        <v>31786735.510000002</v>
      </c>
      <c r="G12" s="10">
        <v>28232805.710000001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4">
        <v>311295.71000000002</v>
      </c>
      <c r="G13" s="10">
        <v>261583.42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4">
        <v>2369043.63</v>
      </c>
      <c r="G14" s="10">
        <v>2118309.88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4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4">
        <v>144834707.44</v>
      </c>
      <c r="G16" s="10">
        <v>125720336.04000001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4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4">
        <v>40575949.799999997</v>
      </c>
      <c r="G18" s="10">
        <v>33674143.119999997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4" t="s">
        <v>8</v>
      </c>
      <c r="D19" s="44"/>
      <c r="E19" s="4"/>
      <c r="F19" s="33">
        <f>SUM(F20:F35)</f>
        <v>216448118.72999999</v>
      </c>
      <c r="G19" s="33">
        <f>SUM(G20:G35)</f>
        <v>190645535.84000003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4">
        <v>79578173.209999993</v>
      </c>
      <c r="G20" s="10">
        <v>70746326.859999999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4">
        <v>23891058.899999999</v>
      </c>
      <c r="G21" s="10">
        <v>19834171.690000001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4">
        <v>43567501.219999999</v>
      </c>
      <c r="G22" s="10">
        <v>43856191.759999998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4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4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4">
        <v>5854135.3899999997</v>
      </c>
      <c r="G25" s="10">
        <v>4061630.97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4">
        <v>5004575.8</v>
      </c>
      <c r="G26" s="10">
        <v>2433383.9900000002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4">
        <v>15852286.279999999</v>
      </c>
      <c r="G27" s="10">
        <v>12492276.960000001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4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4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4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4">
        <v>0</v>
      </c>
      <c r="G31" s="10">
        <v>0</v>
      </c>
      <c r="H31" s="1"/>
      <c r="I31" s="1"/>
      <c r="J31" s="1"/>
      <c r="K31" s="1"/>
      <c r="L31" s="1"/>
    </row>
    <row r="32" spans="1:12" x14ac:dyDescent="0.25">
      <c r="A32" s="1"/>
      <c r="B32" s="7"/>
      <c r="C32" s="4"/>
      <c r="D32" s="8" t="s">
        <v>21</v>
      </c>
      <c r="E32" s="9"/>
      <c r="F32" s="34">
        <v>0</v>
      </c>
      <c r="G32" s="10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4"/>
      <c r="D33" s="8" t="s">
        <v>22</v>
      </c>
      <c r="E33" s="9"/>
      <c r="F33" s="34">
        <v>0</v>
      </c>
      <c r="G33" s="10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4"/>
      <c r="D34" s="8" t="s">
        <v>23</v>
      </c>
      <c r="E34" s="9"/>
      <c r="F34" s="34">
        <v>0</v>
      </c>
      <c r="G34" s="10">
        <v>0</v>
      </c>
      <c r="H34" s="1"/>
      <c r="I34" s="1"/>
      <c r="J34" s="1"/>
      <c r="K34" s="1"/>
      <c r="L34" s="1"/>
    </row>
    <row r="35" spans="1:12" x14ac:dyDescent="0.2">
      <c r="A35" s="1"/>
      <c r="B35" s="7"/>
      <c r="C35" s="4"/>
      <c r="D35" s="8" t="s">
        <v>24</v>
      </c>
      <c r="E35" s="9"/>
      <c r="F35" s="34">
        <v>42700387.93</v>
      </c>
      <c r="G35" s="10">
        <v>37221553.609999999</v>
      </c>
      <c r="H35" s="1"/>
      <c r="I35" s="1"/>
      <c r="J35" s="1"/>
      <c r="K35" s="1"/>
      <c r="L35" s="1"/>
    </row>
    <row r="36" spans="1:12" x14ac:dyDescent="0.2">
      <c r="A36" s="1"/>
      <c r="B36" s="43" t="s">
        <v>25</v>
      </c>
      <c r="C36" s="44"/>
      <c r="D36" s="44"/>
      <c r="E36" s="12"/>
      <c r="F36" s="35">
        <f>F8-F19</f>
        <v>25084651.020000011</v>
      </c>
      <c r="G36" s="35">
        <f>G8-G19</f>
        <v>21183981.229999989</v>
      </c>
      <c r="H36" s="1"/>
      <c r="I36" s="1"/>
      <c r="J36" s="1"/>
      <c r="K36" s="1"/>
      <c r="L36" s="1"/>
    </row>
    <row r="37" spans="1:12" x14ac:dyDescent="0.2">
      <c r="A37" s="1"/>
      <c r="B37" s="28"/>
      <c r="C37" s="29"/>
      <c r="D37" s="29"/>
      <c r="E37" s="29"/>
      <c r="F37" s="36"/>
      <c r="G37" s="30"/>
      <c r="H37" s="1"/>
      <c r="I37" s="1"/>
      <c r="J37" s="1"/>
      <c r="K37" s="1"/>
      <c r="L37" s="1"/>
    </row>
    <row r="38" spans="1:12" x14ac:dyDescent="0.2">
      <c r="A38" s="1"/>
      <c r="B38" s="43" t="s">
        <v>26</v>
      </c>
      <c r="C38" s="44"/>
      <c r="D38" s="44"/>
      <c r="E38" s="4"/>
      <c r="F38" s="32"/>
      <c r="G38" s="6"/>
      <c r="H38" s="1"/>
      <c r="I38" s="1"/>
      <c r="J38" s="1"/>
      <c r="K38" s="1"/>
      <c r="L38" s="1"/>
    </row>
    <row r="39" spans="1:12" ht="19.5" customHeight="1" x14ac:dyDescent="0.2">
      <c r="A39" s="1"/>
      <c r="B39" s="7"/>
      <c r="C39" s="44" t="s">
        <v>3</v>
      </c>
      <c r="D39" s="44"/>
      <c r="E39" s="4"/>
      <c r="F39" s="37">
        <v>0</v>
      </c>
      <c r="G39" s="13">
        <v>0</v>
      </c>
      <c r="H39" s="1"/>
      <c r="I39" s="1"/>
      <c r="J39" s="1"/>
      <c r="K39" s="1"/>
      <c r="L39" s="1"/>
    </row>
    <row r="40" spans="1:12" x14ac:dyDescent="0.2">
      <c r="A40" s="1"/>
      <c r="B40" s="7"/>
      <c r="C40" s="5"/>
      <c r="D40" s="5" t="s">
        <v>27</v>
      </c>
      <c r="E40" s="4"/>
      <c r="F40" s="38">
        <v>0</v>
      </c>
      <c r="G40" s="14">
        <v>0</v>
      </c>
      <c r="H40" s="1"/>
      <c r="I40" s="1"/>
      <c r="J40" s="1"/>
      <c r="K40" s="1"/>
      <c r="L40" s="1"/>
    </row>
    <row r="41" spans="1:12" x14ac:dyDescent="0.2">
      <c r="A41" s="15" t="s">
        <v>53</v>
      </c>
      <c r="B41" s="7"/>
      <c r="C41" s="5"/>
      <c r="D41" s="5" t="s">
        <v>28</v>
      </c>
      <c r="E41" s="4"/>
      <c r="F41" s="38">
        <v>0</v>
      </c>
      <c r="G41" s="14">
        <v>0</v>
      </c>
      <c r="H41" s="1"/>
      <c r="I41" s="1"/>
      <c r="J41" s="1"/>
      <c r="K41" s="1"/>
      <c r="L41" s="1"/>
    </row>
    <row r="42" spans="1:12" x14ac:dyDescent="0.2">
      <c r="A42" s="1"/>
      <c r="B42" s="7"/>
      <c r="C42" s="5"/>
      <c r="D42" s="5" t="s">
        <v>29</v>
      </c>
      <c r="E42" s="4"/>
      <c r="F42" s="38">
        <v>0</v>
      </c>
      <c r="G42" s="14">
        <v>0</v>
      </c>
      <c r="H42" s="1"/>
      <c r="I42" s="1"/>
      <c r="J42" s="1"/>
      <c r="K42" s="1"/>
      <c r="L42" s="1"/>
    </row>
    <row r="43" spans="1:12" ht="19.5" customHeight="1" x14ac:dyDescent="0.2">
      <c r="A43" s="1"/>
      <c r="B43" s="7"/>
      <c r="C43" s="44" t="s">
        <v>8</v>
      </c>
      <c r="D43" s="44"/>
      <c r="E43" s="4"/>
      <c r="F43" s="37">
        <f>SUM(F44:F46)</f>
        <v>22253979.799999997</v>
      </c>
      <c r="G43" s="37">
        <f>SUM(G44:G46)</f>
        <v>24737464.870000001</v>
      </c>
      <c r="H43" s="1"/>
      <c r="I43" s="1"/>
      <c r="J43" s="1"/>
      <c r="K43" s="1"/>
      <c r="L43" s="1"/>
    </row>
    <row r="44" spans="1:12" x14ac:dyDescent="0.2">
      <c r="A44" s="1"/>
      <c r="B44" s="7"/>
      <c r="C44" s="5"/>
      <c r="D44" s="5" t="s">
        <v>27</v>
      </c>
      <c r="E44" s="4"/>
      <c r="F44" s="38">
        <v>21761169.489999998</v>
      </c>
      <c r="G44" s="14">
        <v>18933990.34</v>
      </c>
      <c r="H44" s="1"/>
      <c r="I44" s="1"/>
      <c r="J44" s="1"/>
      <c r="K44" s="1"/>
      <c r="L44" s="1"/>
    </row>
    <row r="45" spans="1:12" x14ac:dyDescent="0.2">
      <c r="A45" s="1"/>
      <c r="B45" s="7"/>
      <c r="C45" s="4"/>
      <c r="D45" s="5" t="s">
        <v>28</v>
      </c>
      <c r="E45" s="4"/>
      <c r="F45" s="38">
        <v>492810.31</v>
      </c>
      <c r="G45" s="14">
        <v>5803474.5300000003</v>
      </c>
      <c r="H45" s="1"/>
      <c r="I45" s="1"/>
      <c r="J45" s="1"/>
      <c r="K45" s="1"/>
      <c r="L45" s="1"/>
    </row>
    <row r="46" spans="1:12" x14ac:dyDescent="0.2">
      <c r="A46" s="1"/>
      <c r="B46" s="7"/>
      <c r="C46" s="5"/>
      <c r="D46" s="5" t="s">
        <v>30</v>
      </c>
      <c r="E46" s="4"/>
      <c r="F46" s="38">
        <v>0</v>
      </c>
      <c r="G46" s="14">
        <v>0</v>
      </c>
      <c r="H46" s="1"/>
      <c r="I46" s="1"/>
      <c r="J46" s="1"/>
      <c r="K46" s="1"/>
      <c r="L46" s="1"/>
    </row>
    <row r="47" spans="1:12" x14ac:dyDescent="0.2">
      <c r="A47" s="1"/>
      <c r="B47" s="43" t="s">
        <v>31</v>
      </c>
      <c r="C47" s="44"/>
      <c r="D47" s="44"/>
      <c r="E47" s="12"/>
      <c r="F47" s="37">
        <f>F39-F43</f>
        <v>-22253979.799999997</v>
      </c>
      <c r="G47" s="37">
        <f>G39-G43</f>
        <v>-24737464.870000001</v>
      </c>
      <c r="H47" s="1"/>
      <c r="I47" s="1"/>
      <c r="J47" s="1"/>
      <c r="K47" s="1"/>
      <c r="L47" s="1"/>
    </row>
    <row r="48" spans="1:12" x14ac:dyDescent="0.2">
      <c r="A48" s="1"/>
      <c r="B48" s="28"/>
      <c r="C48" s="29"/>
      <c r="D48" s="29"/>
      <c r="E48" s="29"/>
      <c r="F48" s="36"/>
      <c r="G48" s="30"/>
      <c r="H48" s="1"/>
      <c r="I48" s="1"/>
      <c r="J48" s="1"/>
      <c r="K48" s="1"/>
      <c r="L48" s="1"/>
    </row>
    <row r="49" spans="1:12" x14ac:dyDescent="0.2">
      <c r="A49" s="1"/>
      <c r="B49" s="43" t="s">
        <v>50</v>
      </c>
      <c r="C49" s="44"/>
      <c r="D49" s="44"/>
      <c r="E49" s="4"/>
      <c r="F49" s="32"/>
      <c r="G49" s="6"/>
      <c r="H49" s="1"/>
      <c r="I49" s="1"/>
      <c r="J49" s="1"/>
      <c r="K49" s="1"/>
      <c r="L49" s="1"/>
    </row>
    <row r="50" spans="1:12" ht="19.5" customHeight="1" x14ac:dyDescent="0.2">
      <c r="A50" s="1"/>
      <c r="B50" s="7"/>
      <c r="C50" s="44" t="s">
        <v>3</v>
      </c>
      <c r="D50" s="44"/>
      <c r="E50" s="4"/>
      <c r="F50" s="39">
        <f>SUM(F52:F54)</f>
        <v>16539860</v>
      </c>
      <c r="G50" s="39">
        <f>SUM(G52:G54)</f>
        <v>9139860</v>
      </c>
      <c r="H50" s="1"/>
      <c r="I50" s="1"/>
      <c r="J50" s="1"/>
      <c r="K50" s="1"/>
      <c r="L50" s="1"/>
    </row>
    <row r="51" spans="1:12" x14ac:dyDescent="0.2">
      <c r="A51" s="1"/>
      <c r="B51" s="7"/>
      <c r="C51" s="5"/>
      <c r="D51" s="5" t="s">
        <v>32</v>
      </c>
      <c r="E51" s="4"/>
      <c r="F51" s="40">
        <v>0</v>
      </c>
      <c r="G51" s="17">
        <v>0</v>
      </c>
      <c r="H51" s="1"/>
      <c r="I51" s="1"/>
      <c r="J51" s="1"/>
      <c r="K51" s="1"/>
      <c r="L51" s="1"/>
    </row>
    <row r="52" spans="1:12" x14ac:dyDescent="0.2">
      <c r="A52" s="1"/>
      <c r="B52" s="7"/>
      <c r="C52" s="4"/>
      <c r="D52" s="5" t="s">
        <v>33</v>
      </c>
      <c r="E52" s="4"/>
      <c r="F52" s="40">
        <v>16539860</v>
      </c>
      <c r="G52" s="17">
        <v>9139860</v>
      </c>
      <c r="H52" s="1"/>
      <c r="I52" s="1"/>
      <c r="J52" s="1"/>
      <c r="K52" s="1"/>
      <c r="L52" s="1"/>
    </row>
    <row r="53" spans="1:12" x14ac:dyDescent="0.2">
      <c r="A53" s="1"/>
      <c r="B53" s="7"/>
      <c r="C53" s="4"/>
      <c r="D53" s="5" t="s">
        <v>34</v>
      </c>
      <c r="E53" s="4"/>
      <c r="F53" s="34">
        <v>0</v>
      </c>
      <c r="G53" s="10">
        <v>0</v>
      </c>
      <c r="H53" s="1"/>
      <c r="I53" s="1"/>
      <c r="J53" s="1"/>
      <c r="K53" s="1"/>
      <c r="L53" s="1"/>
    </row>
    <row r="54" spans="1:12" x14ac:dyDescent="0.2">
      <c r="A54" s="1"/>
      <c r="B54" s="7"/>
      <c r="C54" s="4"/>
      <c r="D54" s="5" t="s">
        <v>35</v>
      </c>
      <c r="E54" s="4"/>
      <c r="F54" s="34">
        <v>0</v>
      </c>
      <c r="G54" s="10">
        <v>0</v>
      </c>
      <c r="H54" s="1"/>
      <c r="I54" s="1"/>
      <c r="J54" s="1"/>
      <c r="K54" s="1"/>
      <c r="L54" s="1"/>
    </row>
    <row r="55" spans="1:12" x14ac:dyDescent="0.2">
      <c r="A55" s="1"/>
      <c r="B55" s="7"/>
      <c r="C55" s="44" t="s">
        <v>8</v>
      </c>
      <c r="D55" s="44"/>
      <c r="E55" s="4"/>
      <c r="F55" s="33">
        <f>SUM(F57:F59)</f>
        <v>19178027.68</v>
      </c>
      <c r="G55" s="33">
        <f>SUM(G57:G59)</f>
        <v>6163686.9199999999</v>
      </c>
      <c r="H55" s="1"/>
      <c r="I55" s="1"/>
      <c r="J55" s="1"/>
      <c r="K55" s="1"/>
      <c r="L55" s="1"/>
    </row>
    <row r="56" spans="1:12" x14ac:dyDescent="0.2">
      <c r="A56" s="1"/>
      <c r="B56" s="7"/>
      <c r="C56" s="5"/>
      <c r="D56" s="5" t="s">
        <v>36</v>
      </c>
      <c r="E56" s="4"/>
      <c r="F56" s="40">
        <v>0</v>
      </c>
      <c r="G56" s="17">
        <v>0</v>
      </c>
      <c r="H56" s="1"/>
      <c r="I56" s="1"/>
      <c r="J56" s="1"/>
      <c r="K56" s="1"/>
      <c r="L56" s="1"/>
    </row>
    <row r="57" spans="1:12" x14ac:dyDescent="0.2">
      <c r="A57" s="1"/>
      <c r="B57" s="7"/>
      <c r="C57" s="4"/>
      <c r="D57" s="5" t="s">
        <v>33</v>
      </c>
      <c r="E57" s="4"/>
      <c r="F57" s="40">
        <v>19178027.68</v>
      </c>
      <c r="G57" s="17">
        <v>6163686.9199999999</v>
      </c>
      <c r="H57" s="1"/>
      <c r="I57" s="1"/>
      <c r="J57" s="1"/>
      <c r="K57" s="1"/>
      <c r="L57" s="1"/>
    </row>
    <row r="58" spans="1:12" x14ac:dyDescent="0.2">
      <c r="A58" s="1"/>
      <c r="B58" s="7"/>
      <c r="C58" s="4"/>
      <c r="D58" s="5" t="s">
        <v>34</v>
      </c>
      <c r="E58" s="4"/>
      <c r="F58" s="40">
        <v>0</v>
      </c>
      <c r="G58" s="17">
        <v>0</v>
      </c>
      <c r="H58" s="1"/>
      <c r="I58" s="1"/>
      <c r="J58" s="1"/>
      <c r="K58" s="1"/>
      <c r="L58" s="1"/>
    </row>
    <row r="59" spans="1:12" x14ac:dyDescent="0.2">
      <c r="A59" s="1"/>
      <c r="B59" s="7"/>
      <c r="C59" s="4"/>
      <c r="D59" s="5" t="s">
        <v>37</v>
      </c>
      <c r="E59" s="4"/>
      <c r="F59" s="40">
        <v>0</v>
      </c>
      <c r="G59" s="17">
        <v>0</v>
      </c>
      <c r="H59" s="1"/>
      <c r="I59" s="1"/>
      <c r="J59" s="1"/>
      <c r="K59" s="1"/>
      <c r="L59" s="1"/>
    </row>
    <row r="60" spans="1:12" x14ac:dyDescent="0.2">
      <c r="A60" s="1"/>
      <c r="B60" s="43" t="s">
        <v>47</v>
      </c>
      <c r="C60" s="44"/>
      <c r="D60" s="44"/>
      <c r="E60" s="12"/>
      <c r="F60" s="39">
        <f>F50-F55</f>
        <v>-2638167.6799999997</v>
      </c>
      <c r="G60" s="39">
        <f>G50-G55</f>
        <v>2976173.08</v>
      </c>
      <c r="H60" s="1"/>
      <c r="I60" s="1"/>
      <c r="J60" s="1"/>
      <c r="K60" s="1"/>
      <c r="L60" s="1"/>
    </row>
    <row r="61" spans="1:12" x14ac:dyDescent="0.2">
      <c r="A61" s="1"/>
      <c r="B61" s="28"/>
      <c r="C61" s="29"/>
      <c r="D61" s="29"/>
      <c r="E61" s="29"/>
      <c r="F61" s="36"/>
      <c r="G61" s="30"/>
      <c r="H61" s="1"/>
      <c r="I61" s="1"/>
      <c r="J61" s="1"/>
      <c r="K61" s="1"/>
      <c r="L61" s="1"/>
    </row>
    <row r="62" spans="1:12" x14ac:dyDescent="0.2">
      <c r="A62" s="1"/>
      <c r="B62" s="45" t="s">
        <v>38</v>
      </c>
      <c r="C62" s="46"/>
      <c r="D62" s="46"/>
      <c r="E62" s="18"/>
      <c r="F62" s="35">
        <f>F36+F47+F60</f>
        <v>192503.54000001401</v>
      </c>
      <c r="G62" s="35">
        <f>G36+G47+G60</f>
        <v>-577310.5600000117</v>
      </c>
      <c r="H62" s="1"/>
      <c r="I62" s="1"/>
      <c r="J62" s="1"/>
      <c r="K62" s="1"/>
      <c r="L62" s="1"/>
    </row>
    <row r="63" spans="1:12" x14ac:dyDescent="0.2">
      <c r="A63" s="1"/>
      <c r="B63" s="28"/>
      <c r="C63" s="29"/>
      <c r="D63" s="29"/>
      <c r="E63" s="29"/>
      <c r="F63" s="36"/>
      <c r="G63" s="30"/>
      <c r="H63" s="1"/>
      <c r="I63" s="1"/>
      <c r="J63" s="1"/>
      <c r="K63" s="1"/>
      <c r="L63" s="1"/>
    </row>
    <row r="64" spans="1:12" x14ac:dyDescent="0.2">
      <c r="A64" s="1"/>
      <c r="B64" s="43" t="s">
        <v>39</v>
      </c>
      <c r="C64" s="44"/>
      <c r="D64" s="44"/>
      <c r="E64" s="12"/>
      <c r="F64" s="39">
        <v>-284218.95</v>
      </c>
      <c r="G64" s="16">
        <v>293091.61</v>
      </c>
      <c r="H64" s="1"/>
      <c r="I64" s="1"/>
      <c r="J64" s="1"/>
      <c r="K64" s="1"/>
      <c r="L64" s="1"/>
    </row>
    <row r="65" spans="1:12" x14ac:dyDescent="0.2">
      <c r="A65" s="1"/>
      <c r="B65" s="45" t="s">
        <v>40</v>
      </c>
      <c r="C65" s="46"/>
      <c r="D65" s="46"/>
      <c r="E65" s="18"/>
      <c r="F65" s="39">
        <v>-91715.41</v>
      </c>
      <c r="G65" s="16">
        <v>-284218.95</v>
      </c>
      <c r="H65" s="1"/>
      <c r="I65" s="1"/>
      <c r="J65" s="1"/>
      <c r="K65" s="1"/>
      <c r="L65" s="1"/>
    </row>
    <row r="66" spans="1:12" ht="12.75" thickBot="1" x14ac:dyDescent="0.25">
      <c r="A66" s="1"/>
      <c r="B66" s="25"/>
      <c r="C66" s="26"/>
      <c r="D66" s="26"/>
      <c r="E66" s="26"/>
      <c r="F66" s="41"/>
      <c r="G66" s="27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42" t="s">
        <v>49</v>
      </c>
      <c r="C68" s="42"/>
      <c r="D68" s="42"/>
      <c r="E68" s="42"/>
      <c r="F68" s="42"/>
      <c r="G68" s="42"/>
      <c r="H68" s="19"/>
      <c r="I68" s="19"/>
      <c r="J68" s="1"/>
      <c r="K68" s="1"/>
      <c r="L68" s="1"/>
    </row>
    <row r="69" spans="1:12" s="1" customFormat="1" x14ac:dyDescent="0.2">
      <c r="E69" s="2"/>
    </row>
    <row r="70" spans="1:12" s="1" customFormat="1" x14ac:dyDescent="0.2">
      <c r="E70" s="2"/>
    </row>
    <row r="71" spans="1:12" s="1" customFormat="1" x14ac:dyDescent="0.2">
      <c r="E71" s="2"/>
    </row>
    <row r="72" spans="1:12" s="1" customFormat="1" x14ac:dyDescent="0.2">
      <c r="E72" s="2"/>
    </row>
    <row r="73" spans="1:12" s="1" customFormat="1" ht="15" x14ac:dyDescent="0.25">
      <c r="E73" s="2"/>
      <c r="G73" s="20"/>
    </row>
    <row r="74" spans="1:12" s="1" customFormat="1" x14ac:dyDescent="0.2">
      <c r="E74" s="2"/>
    </row>
    <row r="75" spans="1:12" s="1" customFormat="1" x14ac:dyDescent="0.2">
      <c r="E75" s="2"/>
    </row>
    <row r="76" spans="1:12" s="1" customFormat="1" x14ac:dyDescent="0.2">
      <c r="E76" s="2"/>
    </row>
    <row r="77" spans="1:12" s="1" customFormat="1" x14ac:dyDescent="0.2">
      <c r="E77" s="2"/>
    </row>
    <row r="78" spans="1:12" s="1" customFormat="1" x14ac:dyDescent="0.2">
      <c r="E78" s="2"/>
    </row>
    <row r="79" spans="1:12" s="1" customFormat="1" x14ac:dyDescent="0.2">
      <c r="E79" s="2"/>
    </row>
    <row r="80" spans="1:12" s="1" customFormat="1" x14ac:dyDescent="0.2">
      <c r="E80" s="2"/>
    </row>
    <row r="81" spans="5:5" s="1" customFormat="1" x14ac:dyDescent="0.2">
      <c r="E81" s="2"/>
    </row>
    <row r="82" spans="5:5" s="1" customFormat="1" x14ac:dyDescent="0.2">
      <c r="E82" s="2"/>
    </row>
  </sheetData>
  <mergeCells count="21">
    <mergeCell ref="B7:D7"/>
    <mergeCell ref="B1:G1"/>
    <mergeCell ref="B2:G2"/>
    <mergeCell ref="B4:G4"/>
    <mergeCell ref="B5:D5"/>
    <mergeCell ref="B3:G3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68:G68"/>
    <mergeCell ref="B60:D60"/>
    <mergeCell ref="B62:D62"/>
    <mergeCell ref="B64:D64"/>
    <mergeCell ref="B65:D65"/>
  </mergeCells>
  <pageMargins left="0.19685039370078741" right="0.19685039370078741" top="0.19685039370078741" bottom="0.19685039370078741" header="0.31496062992125984" footer="0.31496062992125984"/>
  <pageSetup scale="73" orientation="portrait" r:id="rId1"/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2024-01-29T23:39:47Z</cp:lastPrinted>
  <dcterms:created xsi:type="dcterms:W3CDTF">2019-02-28T16:07:30Z</dcterms:created>
  <dcterms:modified xsi:type="dcterms:W3CDTF">2024-01-29T23:39:54Z</dcterms:modified>
</cp:coreProperties>
</file>