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15" yWindow="-105" windowWidth="16605" windowHeight="9435"/>
  </bookViews>
  <sheets>
    <sheet name="FAIS" sheetId="1" r:id="rId1"/>
    <sheet name="Hoja1" sheetId="2" r:id="rId2"/>
  </sheets>
  <externalReferences>
    <externalReference r:id="rId3"/>
  </externalReferences>
  <definedNames>
    <definedName name="comboGasto">[1]PlantillaGastos!$A$2:$A$3</definedName>
    <definedName name="comboPartida">[1]PlantillaPartidas!$A$2:$A$354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A8" i="2"/>
  <c r="D5" i="2"/>
  <c r="D4" i="2"/>
  <c r="E3" i="2"/>
  <c r="D3" i="2"/>
  <c r="E4" i="2"/>
  <c r="E5" i="2" s="1"/>
  <c r="B8" i="2" s="1"/>
  <c r="C8" i="2" s="1"/>
  <c r="E2" i="2"/>
  <c r="D2" i="2"/>
  <c r="F2" i="2" s="1"/>
</calcChain>
</file>

<file path=xl/sharedStrings.xml><?xml version="1.0" encoding="utf-8"?>
<sst xmlns="http://schemas.openxmlformats.org/spreadsheetml/2006/main" count="51" uniqueCount="41">
  <si>
    <t>Monto que reciban, obras y acciones a realizar con 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</si>
  <si>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</si>
  <si>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</si>
  <si>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</si>
  <si>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</si>
  <si>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</si>
  <si>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</si>
  <si>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</si>
  <si>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</si>
  <si>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r>
      <t xml:space="preserve">Ente Público: </t>
    </r>
    <r>
      <rPr>
        <b/>
        <sz val="14"/>
        <color theme="1"/>
        <rFont val="Calibri"/>
        <family val="2"/>
        <scheme val="minor"/>
      </rPr>
      <t>San Juan de Sabinas</t>
    </r>
  </si>
  <si>
    <t>Coahuila de Zaragoza</t>
  </si>
  <si>
    <t>San Juan de Sabinas</t>
  </si>
  <si>
    <t>Nueva Rosita</t>
  </si>
  <si>
    <t>345 PIEZAS</t>
  </si>
  <si>
    <t>2501 M2</t>
  </si>
  <si>
    <r>
      <t xml:space="preserve">Rehabilitacion y Mantenimiento y Limpieza de alcantarillado y pozos de visita de drenaje en cabecera y colonias de San Juan de Sabinas </t>
    </r>
    <r>
      <rPr>
        <b/>
        <sz val="11"/>
        <color theme="1"/>
        <rFont val="Calibri"/>
        <family val="2"/>
        <scheme val="minor"/>
      </rPr>
      <t>MSS-001INFRA/2023.</t>
    </r>
  </si>
  <si>
    <r>
      <t xml:space="preserve">Pavimentacion Asfaltica en la calle Sinaloa entre c. Zaragoza y Emiliano Zapata en San Juan de Sabinas. </t>
    </r>
    <r>
      <rPr>
        <b/>
        <sz val="11"/>
        <color theme="1"/>
        <rFont val="Calibri"/>
        <family val="2"/>
        <scheme val="minor"/>
      </rPr>
      <t>MSS-002INFRA/2023.</t>
    </r>
  </si>
  <si>
    <r>
      <rPr>
        <sz val="16"/>
        <color theme="1"/>
        <rFont val="Calibri"/>
        <family val="2"/>
        <scheme val="minor"/>
      </rPr>
      <t>Monto que reciban del FAIS</t>
    </r>
    <r>
      <rPr>
        <b/>
        <sz val="16"/>
        <color theme="1"/>
        <rFont val="Calibri"/>
        <family val="2"/>
        <scheme val="minor"/>
      </rPr>
      <t>: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$ 2,732,523.30</t>
    </r>
  </si>
  <si>
    <t>Periodo al Tercer Trimestre 2023</t>
  </si>
  <si>
    <t>CONTRATO</t>
  </si>
  <si>
    <t>DESCRIPCION</t>
  </si>
  <si>
    <t>MONTO TOTAL</t>
  </si>
  <si>
    <t>ESTIMACION 1</t>
  </si>
  <si>
    <t>ESTIMACION 2</t>
  </si>
  <si>
    <t>ESTIMACION 3</t>
  </si>
  <si>
    <t>IVC</t>
  </si>
  <si>
    <t>CONTRATISTA</t>
  </si>
  <si>
    <t>MS-001INFRA/2023</t>
  </si>
  <si>
    <t>OBRA REHABILITACION Y MANTENIMIENTO Y LIMPIEZA DE POZOS DE VISITA DE DRENAJE EN CABECERA Y COLONIAS DE SAN JUAN DE SABINAS</t>
  </si>
  <si>
    <t>OBRAS Y PROYECTOS SMZ, SA DE CV</t>
  </si>
  <si>
    <t>TOTAL IVC</t>
  </si>
  <si>
    <t>50 LUMINARIAS</t>
  </si>
  <si>
    <t>MS-002INFRA/2023</t>
  </si>
  <si>
    <t>PAVIMENTACION ASFALTICA DE LA CALLE SINALOA ENTRE C. ZARAGOZA Y C. EMILIANO ZAPATA</t>
  </si>
  <si>
    <t>CONSTRUCTORA VVY, SA DE CV</t>
  </si>
  <si>
    <t>RECAUDADO</t>
  </si>
  <si>
    <t>PAGADO</t>
  </si>
  <si>
    <t>DISPONIBLE</t>
  </si>
  <si>
    <t>CONSTRUCCION DE ALUMBRADO PUBLICO EN LIBRAMIENTO SUR ELISEO MENDOZA BERRUETO</t>
  </si>
  <si>
    <t>TOTAL</t>
  </si>
  <si>
    <r>
      <t xml:space="preserve">Construccion de Alumbrado publico en el Blvd. Eliseo Mendoza Berrueto (libramiento sur) en San Juan de Sabinas. </t>
    </r>
    <r>
      <rPr>
        <b/>
        <sz val="11"/>
        <color theme="1"/>
        <rFont val="Calibri"/>
        <family val="2"/>
        <scheme val="minor"/>
      </rPr>
      <t>MSS-003INFRA/2023.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</si>
</sst>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Condensed"/>
      <family val="2"/>
    </font>
    <font>
      <b/>
      <sz val="11"/>
      <color theme="1"/>
      <name val="Bahnschrift Condensed"/>
      <family val="2"/>
    </font>
    <font>
      <b/>
      <sz val="16"/>
      <color theme="1"/>
      <name val="Bahnschrift Condensed"/>
      <family val="2"/>
    </font>
    <font>
      <b/>
      <sz val="12"/>
      <color theme="1"/>
      <name val="Bahnschrift Condensed"/>
      <family val="2"/>
    </font>
    <font>
      <b/>
      <sz val="10"/>
      <color theme="1"/>
      <name val="Bahnschrif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4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4" fontId="2" fillId="0" borderId="9" xfId="5" applyFont="1" applyFill="1" applyBorder="1" applyAlignment="1">
      <alignment horizontal="center" vertical="center" wrapText="1"/>
    </xf>
    <xf numFmtId="44" fontId="2" fillId="0" borderId="9" xfId="5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5" applyFont="1"/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4" fontId="10" fillId="0" borderId="11" xfId="5" applyFont="1" applyBorder="1" applyAlignment="1">
      <alignment horizontal="center" vertical="center" wrapText="1"/>
    </xf>
    <xf numFmtId="44" fontId="9" fillId="0" borderId="11" xfId="5" applyFont="1" applyBorder="1" applyAlignment="1">
      <alignment horizontal="center" vertical="center" wrapText="1"/>
    </xf>
    <xf numFmtId="44" fontId="9" fillId="0" borderId="14" xfId="5" applyFont="1" applyBorder="1" applyAlignment="1">
      <alignment horizontal="center" vertical="center" wrapText="1"/>
    </xf>
    <xf numFmtId="44" fontId="10" fillId="0" borderId="16" xfId="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11" fillId="0" borderId="12" xfId="5" applyFont="1" applyBorder="1" applyAlignment="1">
      <alignment horizontal="center" vertical="center"/>
    </xf>
    <xf numFmtId="44" fontId="9" fillId="0" borderId="0" xfId="5" applyFont="1" applyAlignment="1">
      <alignment horizontal="center" vertical="center"/>
    </xf>
    <xf numFmtId="44" fontId="11" fillId="0" borderId="0" xfId="5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0" fillId="0" borderId="0" xfId="5" applyFont="1" applyAlignment="1">
      <alignment horizontal="center" vertical="center"/>
    </xf>
    <xf numFmtId="44" fontId="9" fillId="0" borderId="0" xfId="5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44" fontId="12" fillId="0" borderId="12" xfId="5" applyFont="1" applyBorder="1" applyAlignment="1">
      <alignment horizontal="center" vertical="center"/>
    </xf>
    <xf numFmtId="44" fontId="11" fillId="0" borderId="11" xfId="5" applyFont="1" applyBorder="1" applyAlignment="1">
      <alignment horizontal="center" vertical="center" wrapText="1"/>
    </xf>
    <xf numFmtId="44" fontId="11" fillId="0" borderId="0" xfId="5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4" fontId="12" fillId="0" borderId="15" xfId="5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95251</xdr:rowOff>
    </xdr:from>
    <xdr:to>
      <xdr:col>1</xdr:col>
      <xdr:colOff>246303</xdr:colOff>
      <xdr:row>0</xdr:row>
      <xdr:rowOff>1143001</xdr:rowOff>
    </xdr:to>
    <xdr:pic>
      <xdr:nvPicPr>
        <xdr:cNvPr id="3" name="2 Imagen" descr="Texto&#10;&#10;Descripción generada automáticamente con confianza med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6" y="95251"/>
          <a:ext cx="2180167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772584</xdr:colOff>
      <xdr:row>0</xdr:row>
      <xdr:rowOff>52916</xdr:rowOff>
    </xdr:from>
    <xdr:to>
      <xdr:col>7</xdr:col>
      <xdr:colOff>3810</xdr:colOff>
      <xdr:row>0</xdr:row>
      <xdr:rowOff>1201631</xdr:rowOff>
    </xdr:to>
    <xdr:pic>
      <xdr:nvPicPr>
        <xdr:cNvPr id="4" name="3 Imagen" descr="Imagen que contiene 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917" y="52916"/>
          <a:ext cx="2215726" cy="1148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is.rosales\Desktop\SFU\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1"/>
  </sheetPr>
  <dimension ref="A1:G19"/>
  <sheetViews>
    <sheetView tabSelected="1" zoomScale="110" zoomScaleNormal="110" workbookViewId="0">
      <selection activeCell="B10" sqref="B10:B12"/>
    </sheetView>
  </sheetViews>
  <sheetFormatPr baseColWidth="10" defaultRowHeight="15" x14ac:dyDescent="0.25"/>
  <cols>
    <col min="1" max="1" width="30.5703125" customWidth="1"/>
    <col min="2" max="7" width="14.85546875" customWidth="1"/>
  </cols>
  <sheetData>
    <row r="1" spans="1:7" ht="100.5" customHeight="1" x14ac:dyDescent="0.25"/>
    <row r="2" spans="1:7" ht="18.75" x14ac:dyDescent="0.25">
      <c r="A2" s="15" t="s">
        <v>9</v>
      </c>
      <c r="B2" s="16"/>
      <c r="C2" s="16"/>
      <c r="D2" s="16"/>
      <c r="E2" s="16"/>
      <c r="F2" s="16"/>
      <c r="G2" s="17"/>
    </row>
    <row r="3" spans="1:7" ht="14.45" x14ac:dyDescent="0.3">
      <c r="A3" s="25" t="s">
        <v>0</v>
      </c>
      <c r="B3" s="26"/>
      <c r="C3" s="26"/>
      <c r="D3" s="26"/>
      <c r="E3" s="26"/>
      <c r="F3" s="26"/>
      <c r="G3" s="27"/>
    </row>
    <row r="4" spans="1:7" x14ac:dyDescent="0.25">
      <c r="A4" s="18" t="s">
        <v>18</v>
      </c>
      <c r="B4" s="19"/>
      <c r="C4" s="19"/>
      <c r="D4" s="19"/>
      <c r="E4" s="19"/>
      <c r="F4" s="19"/>
      <c r="G4" s="20"/>
    </row>
    <row r="5" spans="1:7" ht="14.45" x14ac:dyDescent="0.3">
      <c r="A5" s="1"/>
      <c r="B5" s="2"/>
      <c r="C5" s="2"/>
      <c r="D5" s="2"/>
      <c r="E5" s="2"/>
      <c r="F5" s="2"/>
      <c r="G5" s="3"/>
    </row>
    <row r="6" spans="1:7" ht="21" x14ac:dyDescent="0.25">
      <c r="A6" s="7"/>
      <c r="B6" s="8"/>
      <c r="C6" s="8"/>
      <c r="D6" s="9" t="s">
        <v>17</v>
      </c>
      <c r="E6" s="9"/>
      <c r="F6" s="9"/>
      <c r="G6" s="10"/>
    </row>
    <row r="7" spans="1:7" x14ac:dyDescent="0.25">
      <c r="A7" s="11"/>
      <c r="B7" s="12"/>
      <c r="C7" s="12"/>
      <c r="D7" s="12"/>
      <c r="E7" s="12"/>
      <c r="F7" s="12"/>
      <c r="G7" s="13"/>
    </row>
    <row r="8" spans="1:7" x14ac:dyDescent="0.25">
      <c r="A8" s="21" t="s">
        <v>1</v>
      </c>
      <c r="B8" s="22" t="s">
        <v>2</v>
      </c>
      <c r="C8" s="24" t="s">
        <v>3</v>
      </c>
      <c r="D8" s="24"/>
      <c r="E8" s="24"/>
      <c r="F8" s="24" t="s">
        <v>4</v>
      </c>
      <c r="G8" s="24" t="s">
        <v>5</v>
      </c>
    </row>
    <row r="9" spans="1:7" x14ac:dyDescent="0.25">
      <c r="A9" s="21"/>
      <c r="B9" s="23"/>
      <c r="C9" s="4" t="s">
        <v>6</v>
      </c>
      <c r="D9" s="4" t="s">
        <v>7</v>
      </c>
      <c r="E9" s="4" t="s">
        <v>8</v>
      </c>
      <c r="F9" s="24"/>
      <c r="G9" s="24"/>
    </row>
    <row r="10" spans="1:7" s="6" customFormat="1" ht="81" customHeight="1" x14ac:dyDescent="0.25">
      <c r="A10" s="5" t="s">
        <v>15</v>
      </c>
      <c r="B10" s="28">
        <v>2679986.89</v>
      </c>
      <c r="C10" s="5" t="s">
        <v>10</v>
      </c>
      <c r="D10" s="5" t="s">
        <v>11</v>
      </c>
      <c r="E10" s="5" t="s">
        <v>12</v>
      </c>
      <c r="F10" s="5" t="s">
        <v>13</v>
      </c>
      <c r="G10" s="5">
        <v>5400</v>
      </c>
    </row>
    <row r="11" spans="1:7" ht="65.25" customHeight="1" x14ac:dyDescent="0.25">
      <c r="A11" s="5" t="s">
        <v>16</v>
      </c>
      <c r="B11" s="29">
        <v>3674981.26</v>
      </c>
      <c r="C11" s="5" t="s">
        <v>10</v>
      </c>
      <c r="D11" s="5" t="s">
        <v>11</v>
      </c>
      <c r="E11" s="5" t="s">
        <v>12</v>
      </c>
      <c r="F11" s="14" t="s">
        <v>14</v>
      </c>
      <c r="G11" s="14">
        <v>5400</v>
      </c>
    </row>
    <row r="12" spans="1:7" ht="81.75" customHeight="1" x14ac:dyDescent="0.25">
      <c r="A12" s="5" t="s">
        <v>40</v>
      </c>
      <c r="B12" s="29">
        <v>2725080.21</v>
      </c>
      <c r="C12" s="5" t="s">
        <v>10</v>
      </c>
      <c r="D12" s="5" t="s">
        <v>11</v>
      </c>
      <c r="E12" s="5" t="s">
        <v>12</v>
      </c>
      <c r="F12" s="33" t="s">
        <v>31</v>
      </c>
      <c r="G12" s="33">
        <v>15500</v>
      </c>
    </row>
    <row r="14" spans="1:7" x14ac:dyDescent="0.25">
      <c r="B14" s="30"/>
      <c r="C14" s="31"/>
      <c r="D14" s="30"/>
      <c r="E14" s="30"/>
    </row>
    <row r="16" spans="1:7" x14ac:dyDescent="0.25">
      <c r="B16" s="31"/>
    </row>
    <row r="19" spans="2:2" x14ac:dyDescent="0.25">
      <c r="B19" s="30"/>
    </row>
  </sheetData>
  <mergeCells count="8">
    <mergeCell ref="A2:G2"/>
    <mergeCell ref="A4:G4"/>
    <mergeCell ref="A8:A9"/>
    <mergeCell ref="B8:B9"/>
    <mergeCell ref="C8:E8"/>
    <mergeCell ref="F8:F9"/>
    <mergeCell ref="G8:G9"/>
    <mergeCell ref="A3:G3"/>
  </mergeCells>
  <printOptions horizontalCentered="1"/>
  <pageMargins left="0.70866141732283472" right="0.70866141732283472" top="1.1417322834645669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G6" sqref="G6"/>
    </sheetView>
  </sheetViews>
  <sheetFormatPr baseColWidth="10" defaultRowHeight="19.5" x14ac:dyDescent="0.25"/>
  <cols>
    <col min="1" max="1" width="20" style="41" customWidth="1"/>
    <col min="2" max="2" width="28.5703125" style="41" customWidth="1"/>
    <col min="3" max="3" width="26.7109375" style="41" customWidth="1"/>
    <col min="4" max="4" width="20.85546875" style="43" customWidth="1"/>
    <col min="5" max="5" width="19.5703125" style="43" customWidth="1"/>
    <col min="6" max="6" width="19.5703125" style="51" customWidth="1"/>
    <col min="7" max="7" width="19.28515625" style="43" customWidth="1"/>
    <col min="8" max="8" width="9.7109375" style="43" customWidth="1"/>
    <col min="9" max="9" width="19.28515625" style="43" customWidth="1"/>
    <col min="10" max="10" width="11.28515625" style="43" customWidth="1"/>
    <col min="11" max="11" width="20.140625" style="43" customWidth="1"/>
    <col min="12" max="12" width="11.140625" style="43" customWidth="1"/>
    <col min="13" max="16384" width="11.42578125" style="32"/>
  </cols>
  <sheetData>
    <row r="1" spans="1:12" s="55" customFormat="1" ht="47.25" customHeight="1" thickBot="1" x14ac:dyDescent="0.25">
      <c r="A1" s="52" t="s">
        <v>19</v>
      </c>
      <c r="B1" s="53" t="s">
        <v>20</v>
      </c>
      <c r="C1" s="52" t="s">
        <v>26</v>
      </c>
      <c r="D1" s="54" t="s">
        <v>21</v>
      </c>
      <c r="E1" s="49" t="s">
        <v>30</v>
      </c>
      <c r="F1" s="42" t="s">
        <v>39</v>
      </c>
      <c r="G1" s="54" t="s">
        <v>22</v>
      </c>
      <c r="H1" s="49" t="s">
        <v>25</v>
      </c>
      <c r="I1" s="54" t="s">
        <v>23</v>
      </c>
      <c r="J1" s="49" t="s">
        <v>25</v>
      </c>
      <c r="K1" s="54" t="s">
        <v>24</v>
      </c>
      <c r="L1" s="49" t="s">
        <v>25</v>
      </c>
    </row>
    <row r="2" spans="1:12" ht="57" x14ac:dyDescent="0.25">
      <c r="A2" s="35" t="s">
        <v>27</v>
      </c>
      <c r="B2" s="36" t="s">
        <v>28</v>
      </c>
      <c r="C2" s="36" t="s">
        <v>29</v>
      </c>
      <c r="D2" s="37">
        <f>G2+I2+K2</f>
        <v>2668435.23</v>
      </c>
      <c r="E2" s="37">
        <f>H2+J2+L2</f>
        <v>11551.66</v>
      </c>
      <c r="F2" s="50">
        <f>D2+E2</f>
        <v>2679986.89</v>
      </c>
      <c r="G2" s="38">
        <v>1075344.83</v>
      </c>
      <c r="H2" s="38">
        <v>4655.17</v>
      </c>
      <c r="I2" s="38">
        <v>696969.71</v>
      </c>
      <c r="J2" s="38">
        <v>3017.18</v>
      </c>
      <c r="K2" s="38">
        <v>896120.69</v>
      </c>
      <c r="L2" s="39">
        <v>3879.31</v>
      </c>
    </row>
    <row r="3" spans="1:12" ht="42.75" x14ac:dyDescent="0.25">
      <c r="A3" s="35" t="s">
        <v>32</v>
      </c>
      <c r="B3" s="36" t="s">
        <v>33</v>
      </c>
      <c r="C3" s="36" t="s">
        <v>34</v>
      </c>
      <c r="D3" s="37">
        <f>G3+I3+K3</f>
        <v>3659140.8200000003</v>
      </c>
      <c r="E3" s="37">
        <f>H3+J3+L3</f>
        <v>15840.44</v>
      </c>
      <c r="F3" s="50">
        <f t="shared" ref="F3:F4" si="0">D3+E3</f>
        <v>3674981.2600000002</v>
      </c>
      <c r="G3" s="38">
        <v>1692672.41</v>
      </c>
      <c r="H3" s="38">
        <v>7327.59</v>
      </c>
      <c r="I3" s="38">
        <v>995671</v>
      </c>
      <c r="J3" s="38">
        <v>4310.26</v>
      </c>
      <c r="K3" s="38">
        <v>970797.41</v>
      </c>
      <c r="L3" s="39">
        <v>4202.59</v>
      </c>
    </row>
    <row r="4" spans="1:12" ht="43.5" thickBot="1" x14ac:dyDescent="0.3">
      <c r="A4" s="35" t="s">
        <v>27</v>
      </c>
      <c r="B4" s="36" t="s">
        <v>38</v>
      </c>
      <c r="C4" s="36" t="s">
        <v>29</v>
      </c>
      <c r="D4" s="40">
        <f>G4+I4+K4</f>
        <v>2713334.17</v>
      </c>
      <c r="E4" s="40">
        <f>H4+J4+L4</f>
        <v>11746.04</v>
      </c>
      <c r="F4" s="50">
        <f t="shared" si="0"/>
        <v>2725080.21</v>
      </c>
      <c r="G4" s="38">
        <v>902871.67</v>
      </c>
      <c r="H4" s="38">
        <v>3908.54</v>
      </c>
      <c r="I4" s="38">
        <v>904365</v>
      </c>
      <c r="J4" s="38">
        <v>3915</v>
      </c>
      <c r="K4" s="38">
        <v>906097.5</v>
      </c>
      <c r="L4" s="39">
        <v>3922.5</v>
      </c>
    </row>
    <row r="5" spans="1:12" ht="20.25" thickBot="1" x14ac:dyDescent="0.3">
      <c r="D5" s="42">
        <f>SUM(D2:D4)</f>
        <v>9040910.2200000007</v>
      </c>
      <c r="E5" s="42">
        <f>SUM(E2:E4)</f>
        <v>39138.14</v>
      </c>
      <c r="F5" s="44"/>
    </row>
    <row r="6" spans="1:12" ht="51" customHeight="1" x14ac:dyDescent="0.25">
      <c r="D6" s="44"/>
      <c r="E6" s="44"/>
      <c r="F6" s="44"/>
    </row>
    <row r="7" spans="1:12" s="34" customFormat="1" x14ac:dyDescent="0.25">
      <c r="A7" s="45" t="s">
        <v>35</v>
      </c>
      <c r="B7" s="45" t="s">
        <v>36</v>
      </c>
      <c r="C7" s="45" t="s">
        <v>37</v>
      </c>
      <c r="D7" s="46"/>
      <c r="E7" s="46"/>
      <c r="F7" s="51"/>
      <c r="G7" s="46"/>
      <c r="H7" s="46"/>
      <c r="I7" s="46"/>
      <c r="J7" s="46"/>
      <c r="K7" s="46"/>
      <c r="L7" s="46"/>
    </row>
    <row r="8" spans="1:12" x14ac:dyDescent="0.25">
      <c r="A8" s="47">
        <f>910841.1*10</f>
        <v>9108411</v>
      </c>
      <c r="B8" s="48">
        <f>D5+E5</f>
        <v>9080048.3600000013</v>
      </c>
      <c r="C8" s="48">
        <f>A8-B8</f>
        <v>28362.639999998733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FAIS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HP200G4A 1</cp:lastModifiedBy>
  <cp:lastPrinted>2023-11-06T20:47:03Z</cp:lastPrinted>
  <dcterms:created xsi:type="dcterms:W3CDTF">2015-09-03T16:11:23Z</dcterms:created>
  <dcterms:modified xsi:type="dcterms:W3CDTF">2023-11-06T20:49:02Z</dcterms:modified>
</cp:coreProperties>
</file>