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. Información Contable\Notas\"/>
    </mc:Choice>
  </mc:AlternateContent>
  <xr:revisionPtr revIDLastSave="0" documentId="13_ncr:1_{D1BC8EC5-DEE7-48E3-8AAD-455B4984E1F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EFE 01" sheetId="9" r:id="rId1"/>
    <sheet name="EFE 01 Acum" sheetId="14" r:id="rId2"/>
    <sheet name="CPC" sheetId="10" r:id="rId3"/>
    <sheet name="CPC Acum" sheetId="15" r:id="rId4"/>
    <sheet name="Notas de Desglose" sheetId="16" r:id="rId5"/>
  </sheets>
  <definedNames>
    <definedName name="_ftn1" localSheetId="4">'Notas de Desglose'!$A$832</definedName>
    <definedName name="_ftnref1" localSheetId="4">'Notas de Desglose'!$A$263</definedName>
    <definedName name="_Hlk13661906" localSheetId="4">'Notas de Desglose'!$A$681</definedName>
    <definedName name="_xlnm.Print_Area" localSheetId="2">CPC!$C$2:$F$63</definedName>
    <definedName name="_xlnm.Print_Area" localSheetId="3">'CPC Acum'!$C$2:$F$63</definedName>
    <definedName name="_xlnm.Print_Area" localSheetId="0">'EFE 01'!$B$2:$D$12</definedName>
    <definedName name="_xlnm.Print_Area" localSheetId="1">'EFE 01 Acum'!$B$2:$D$12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8" i="16" l="1"/>
  <c r="C678" i="16"/>
  <c r="D666" i="16"/>
  <c r="C666" i="16"/>
  <c r="C647" i="16" l="1"/>
  <c r="C619" i="16"/>
  <c r="C591" i="16"/>
  <c r="C571" i="16"/>
  <c r="E549" i="16"/>
  <c r="F549" i="16" s="1"/>
  <c r="C549" i="16"/>
  <c r="D549" i="16" s="1"/>
  <c r="E502" i="16"/>
  <c r="F502" i="16" s="1"/>
  <c r="C502" i="16"/>
  <c r="D500" i="16" s="1"/>
  <c r="C454" i="16"/>
  <c r="D430" i="16"/>
  <c r="C430" i="16"/>
  <c r="D404" i="16"/>
  <c r="C404" i="16"/>
  <c r="D383" i="16"/>
  <c r="C383" i="16"/>
  <c r="D358" i="16"/>
  <c r="C358" i="16"/>
  <c r="C327" i="16"/>
  <c r="C303" i="16"/>
  <c r="C281" i="16"/>
  <c r="C255" i="16"/>
  <c r="C234" i="16"/>
  <c r="C212" i="16"/>
  <c r="C192" i="16"/>
  <c r="C149" i="16"/>
  <c r="C129" i="16"/>
  <c r="C108" i="16"/>
  <c r="C86" i="16"/>
  <c r="C64" i="16"/>
  <c r="D42" i="16"/>
  <c r="D22" i="16"/>
  <c r="C22" i="16"/>
  <c r="D544" i="16" l="1"/>
  <c r="F474" i="16"/>
  <c r="D527" i="16"/>
  <c r="F475" i="16"/>
  <c r="D531" i="16"/>
  <c r="F478" i="16"/>
  <c r="D518" i="16"/>
  <c r="D536" i="16"/>
  <c r="F469" i="16"/>
  <c r="F479" i="16"/>
  <c r="D523" i="16"/>
  <c r="D540" i="16"/>
  <c r="D484" i="16"/>
  <c r="D493" i="16"/>
  <c r="D471" i="16"/>
  <c r="D524" i="16"/>
  <c r="D528" i="16"/>
  <c r="D532" i="16"/>
  <c r="D537" i="16"/>
  <c r="D541" i="16"/>
  <c r="D545" i="16"/>
  <c r="F471" i="16"/>
  <c r="F476" i="16"/>
  <c r="F480" i="16"/>
  <c r="D489" i="16"/>
  <c r="D497" i="16"/>
  <c r="D516" i="16"/>
  <c r="D521" i="16"/>
  <c r="D525" i="16"/>
  <c r="D529" i="16"/>
  <c r="D534" i="16"/>
  <c r="D538" i="16"/>
  <c r="D542" i="16"/>
  <c r="D546" i="16"/>
  <c r="F484" i="16"/>
  <c r="F493" i="16"/>
  <c r="D520" i="16"/>
  <c r="F473" i="16"/>
  <c r="D478" i="16"/>
  <c r="F481" i="16"/>
  <c r="F489" i="16"/>
  <c r="F497" i="16"/>
  <c r="D517" i="16"/>
  <c r="D522" i="16"/>
  <c r="D526" i="16"/>
  <c r="D530" i="16"/>
  <c r="D535" i="16"/>
  <c r="D539" i="16"/>
  <c r="D543" i="16"/>
  <c r="D547" i="16"/>
  <c r="D482" i="16"/>
  <c r="D487" i="16"/>
  <c r="D491" i="16"/>
  <c r="D495" i="16"/>
  <c r="D499" i="16"/>
  <c r="F470" i="16"/>
  <c r="D474" i="16"/>
  <c r="F477" i="16"/>
  <c r="D480" i="16"/>
  <c r="F482" i="16"/>
  <c r="F487" i="16"/>
  <c r="F491" i="16"/>
  <c r="F495" i="16"/>
  <c r="F499" i="16"/>
  <c r="F516" i="16"/>
  <c r="F518" i="16"/>
  <c r="F521" i="16"/>
  <c r="F523" i="16"/>
  <c r="F525" i="16"/>
  <c r="F527" i="16"/>
  <c r="F529" i="16"/>
  <c r="F531" i="16"/>
  <c r="F534" i="16"/>
  <c r="F536" i="16"/>
  <c r="F538" i="16"/>
  <c r="F540" i="16"/>
  <c r="F542" i="16"/>
  <c r="F544" i="16"/>
  <c r="F546" i="16"/>
  <c r="D469" i="16"/>
  <c r="F517" i="16"/>
  <c r="F520" i="16"/>
  <c r="F522" i="16"/>
  <c r="F524" i="16"/>
  <c r="F526" i="16"/>
  <c r="F528" i="16"/>
  <c r="F530" i="16"/>
  <c r="F532" i="16"/>
  <c r="F535" i="16"/>
  <c r="F537" i="16"/>
  <c r="F539" i="16"/>
  <c r="F541" i="16"/>
  <c r="F543" i="16"/>
  <c r="F545" i="16"/>
  <c r="F547" i="16"/>
  <c r="D476" i="16"/>
  <c r="D502" i="16"/>
  <c r="D470" i="16"/>
  <c r="D473" i="16"/>
  <c r="D475" i="16"/>
  <c r="D477" i="16"/>
  <c r="D479" i="16"/>
  <c r="D481" i="16"/>
  <c r="D483" i="16"/>
  <c r="D485" i="16"/>
  <c r="D488" i="16"/>
  <c r="D490" i="16"/>
  <c r="D492" i="16"/>
  <c r="D494" i="16"/>
  <c r="D496" i="16"/>
  <c r="D498" i="16"/>
  <c r="F483" i="16"/>
  <c r="F485" i="16"/>
  <c r="F488" i="16"/>
  <c r="F490" i="16"/>
  <c r="F492" i="16"/>
  <c r="F494" i="16"/>
  <c r="F496" i="16"/>
  <c r="F498" i="16"/>
  <c r="F500" i="16"/>
</calcChain>
</file>

<file path=xl/sharedStrings.xml><?xml version="1.0" encoding="utf-8"?>
<sst xmlns="http://schemas.openxmlformats.org/spreadsheetml/2006/main" count="801" uniqueCount="371">
  <si>
    <t>Total de Efectivo y Equivalentes</t>
  </si>
  <si>
    <t>Conciliación entre los Ingresos Presupuestarios y Contables</t>
  </si>
  <si>
    <t>(Cifras en pesos)</t>
  </si>
  <si>
    <t>Conciliación entre los Egresos Presupuestarios y los Gastos Contables</t>
  </si>
  <si>
    <t>Otros Egresos Presupuestales No Contables</t>
  </si>
  <si>
    <t>Provisiones</t>
  </si>
  <si>
    <t>Otros Gastos</t>
  </si>
  <si>
    <t>ASEC_EFE01_1erTRIM_I3</t>
  </si>
  <si>
    <t>Nombre del Ente Público</t>
  </si>
  <si>
    <t>Efectivo</t>
  </si>
  <si>
    <t>EFE 01 - Efectivo y Equivalentes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</si>
  <si>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</si>
  <si>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</si>
  <si>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</si>
  <si>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</si>
  <si>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</si>
  <si>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</si>
  <si>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</si>
  <si>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</si>
  <si>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</si>
  <si>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</si>
  <si>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</si>
  <si>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</si>
  <si>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</si>
  <si>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1. Total de Egresos Presupuestarios</t>
  </si>
  <si>
    <t>2. Menos Egresos Presupuestario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</si>
  <si>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</si>
  <si>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</si>
  <si>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</si>
  <si>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</si>
  <si>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</si>
  <si>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</si>
  <si>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</si>
  <si>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</si>
  <si>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</si>
  <si>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</si>
  <si>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2.10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</si>
  <si>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</si>
  <si>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</si>
  <si>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</si>
  <si>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</si>
  <si>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</si>
  <si>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</si>
  <si>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</si>
  <si>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</si>
  <si>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</si>
  <si>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</si>
  <si>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</si>
  <si>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Inversiones en Fideicomisos, Mandatos y Otros Análogos</t>
  </si>
  <si>
    <t>Concesión de Préstamos</t>
  </si>
  <si>
    <t>2.17</t>
  </si>
  <si>
    <t>2.18</t>
  </si>
  <si>
    <t>Provisiones para Contingencias y Otras Erogaciones Especiales</t>
  </si>
  <si>
    <t>Amortización de la Deuda Pública</t>
  </si>
  <si>
    <t>2.19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</si>
  <si>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</si>
  <si>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</si>
  <si>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</si>
  <si>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</si>
  <si>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</si>
  <si>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</si>
  <si>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</si>
  <si>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</si>
  <si>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Gastos Contables</t>
  </si>
  <si>
    <t>3.1</t>
  </si>
  <si>
    <t>a) NOTAS DE DESGLOSE</t>
  </si>
  <si>
    <t>Activo</t>
  </si>
  <si>
    <t>Efectivo y Equivalentes</t>
  </si>
  <si>
    <r>
      <t>ESF 01.</t>
    </r>
    <r>
      <rPr>
        <sz val="11"/>
        <color theme="1"/>
        <rFont val="Arial"/>
        <family val="2"/>
      </rPr>
      <t xml:space="preserve"> Se informará acerca de los fondos con afectación específica, el tipo y monto de los mismos; de las inversiones financieras se revelará su tipo y monto, su clasificación en corto y largo plazo separando aquéllas que su vencimiento sea menor a 3 meses.</t>
    </r>
  </si>
  <si>
    <r>
      <t xml:space="preserve">ESF 02. </t>
    </r>
    <r>
      <rPr>
        <sz val="11"/>
        <color theme="1"/>
        <rFont val="Arial"/>
        <family val="2"/>
      </rPr>
  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  </r>
  </si>
  <si>
    <r>
      <t xml:space="preserve">ESF 03. </t>
    </r>
    <r>
      <rPr>
        <sz val="11"/>
        <color theme="1"/>
        <rFont val="Arial"/>
        <family val="2"/>
      </rPr>
  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  </r>
  </si>
  <si>
    <t>Bienes Disponibles para su Transformación o Consumo (inventarios)</t>
  </si>
  <si>
    <r>
      <t xml:space="preserve">ESF 04. </t>
    </r>
    <r>
      <rPr>
        <sz val="11"/>
        <color theme="1"/>
        <rFont val="Arial"/>
        <family val="2"/>
      </rPr>
      <t>Se clasificarán como bienes disponibles para su transformación aquéllos que se encuentren dentro de la cuenta Inventarios. Esta nota aplica para aquellos entes públicos que realicen algún proceso de transformación y/o elaboración de bienes.</t>
    </r>
  </si>
  <si>
    <t>En la nota se informará del sistema de costeo y método de valuación, aplicados a los inventarios, así como la conveniencia de su aplicación dada la naturaleza de los mismos. Adicionalmente, se revelará el impacto en la información financiera por cambios en el método o sistema.</t>
  </si>
  <si>
    <r>
      <t xml:space="preserve">ESF 05. </t>
    </r>
    <r>
      <rPr>
        <sz val="11"/>
        <color theme="1"/>
        <rFont val="Arial"/>
        <family val="2"/>
      </rPr>
      <t>De la cuenta Almacén se informará acerca del método de valuación, así como la conveniencia de su aplicación. Adicionalmente, se revelará el impacto en la información financiera por cambios en el método.</t>
    </r>
  </si>
  <si>
    <t>Inversiones Financieras</t>
  </si>
  <si>
    <r>
      <t xml:space="preserve">ESF 06. </t>
    </r>
    <r>
      <rPr>
        <sz val="11"/>
        <color theme="1"/>
        <rFont val="Arial"/>
        <family val="2"/>
      </rPr>
      <t>De la cuenta Inversiones financieras, que considera los fideicomisos, se informará de éstos los recursos asignados por tipo y monto, y características significativas que tengan o puedan tener alguna incidencia en las mismas.</t>
    </r>
  </si>
  <si>
    <r>
      <t xml:space="preserve">ESF 07. </t>
    </r>
    <r>
      <rPr>
        <sz val="11"/>
        <color theme="1"/>
        <rFont val="Arial"/>
        <family val="2"/>
      </rPr>
      <t>Se informará de las inversiones financieras, los saldos de las participaciones y aportaciones de capital.</t>
    </r>
  </si>
  <si>
    <t>Bienes Muebles, Inmuebles e Intangibles</t>
  </si>
  <si>
    <r>
      <t xml:space="preserve">ESF 08. </t>
    </r>
    <r>
      <rPr>
        <sz val="11"/>
        <color theme="1"/>
        <rFont val="Arial"/>
        <family val="2"/>
      </rPr>
  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  </r>
  </si>
  <si>
    <r>
      <t xml:space="preserve">ESF 09. </t>
    </r>
    <r>
      <rPr>
        <sz val="11"/>
        <color theme="1"/>
        <rFont val="Arial"/>
        <family val="2"/>
      </rPr>
      <t>Se informará de manera agrupada por cuenta, los rubros de activos intangibles y diferidos, su monto y naturaleza, amortización del ejercicio, amortización acumulada, tasa y método aplicados.</t>
    </r>
  </si>
  <si>
    <t>Estimaciones y Deterioros</t>
  </si>
  <si>
    <r>
      <t xml:space="preserve">ESF 10. </t>
    </r>
    <r>
      <rPr>
        <sz val="11"/>
        <color theme="1"/>
        <rFont val="Arial"/>
        <family val="2"/>
      </rPr>
      <t>Se informarán los criterios utilizados para la determinación de las estimaciones; por ejemplo: estimación de cuentas incobrables, estimación de inventarios, deterioro de activos biológicos y cualquier otra que aplique.</t>
    </r>
  </si>
  <si>
    <t>Otros Activos</t>
  </si>
  <si>
    <r>
      <t xml:space="preserve">ESF 11. </t>
    </r>
    <r>
      <rPr>
        <sz val="11"/>
        <color theme="1"/>
        <rFont val="Arial"/>
        <family val="2"/>
      </rPr>
      <t>De las cuentas de otros activos se informará por tipo circulante o no circulante, los montos totales asociados y sus características cualitativas significativas que les impacten financieramente.</t>
    </r>
  </si>
  <si>
    <r>
      <t xml:space="preserve">ESF 12. </t>
    </r>
    <r>
      <rPr>
        <sz val="11"/>
        <color theme="1"/>
        <rFont val="Arial"/>
        <family val="2"/>
      </rPr>
      <t>Se elaborará una relación de las cuentas y documentos por pagar en una desagregación por su vencimiento en días a 90, 180, menor o igual a 365 y mayor a 365. Asimismo, se informará sobre la factibilidad del pago de dichos pasivos.</t>
    </r>
  </si>
  <si>
    <r>
      <t xml:space="preserve">ESF 13. </t>
    </r>
    <r>
      <rPr>
        <sz val="11"/>
        <color theme="1"/>
        <rFont val="Arial"/>
        <family val="2"/>
      </rPr>
  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  </r>
  </si>
  <si>
    <r>
      <t xml:space="preserve">ESF 14. </t>
    </r>
    <r>
      <rPr>
        <sz val="11"/>
        <color theme="1"/>
        <rFont val="Arial"/>
        <family val="2"/>
      </rPr>
      <t>Se informará de las cuentas de los pasivos diferidos y otros, su tipo, monto y naturaleza, así como las características significativas que les impacten o pudieran impactarles financieramente.</t>
    </r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</si>
  <si>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</si>
  <si>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</si>
  <si>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</si>
  <si>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Efectivo y equivalentes</t>
  </si>
  <si>
    <t>Depreciación</t>
  </si>
  <si>
    <t>Incrementos en las provisiones</t>
  </si>
  <si>
    <t>Incremento en cuentas por cobrar</t>
  </si>
  <si>
    <t>I) Notas al Estado de Situación Financiera</t>
  </si>
  <si>
    <r>
      <t>Pasivo</t>
    </r>
    <r>
      <rPr>
        <b/>
        <u/>
        <sz val="12"/>
        <rFont val="Calibri"/>
        <family val="2"/>
      </rPr>
      <t>²</t>
    </r>
  </si>
  <si>
    <t>II) Notas al Estado de Actividades</t>
  </si>
  <si>
    <t>III) Notas al Estado de Variación en la Hacienda Pública</t>
  </si>
  <si>
    <t>IV) Notas al Estado de Flujos de Efectivo</t>
  </si>
  <si>
    <t>V) Conciliación Entre Los Ingresos Presupuestarios y Contables, Así como Entre Los Egresos Presupuestarios y Los Gastos Contables</t>
  </si>
  <si>
    <t>Gastos y Otras Pérdidas</t>
  </si>
  <si>
    <r>
      <rPr>
        <u/>
        <sz val="11"/>
        <color theme="10"/>
        <rFont val="Calibri"/>
        <family val="2"/>
      </rPr>
      <t>²</t>
    </r>
    <r>
      <rPr>
        <u/>
        <sz val="11"/>
        <color theme="10"/>
        <rFont val="Calibri"/>
        <family val="2"/>
        <scheme val="minor"/>
      </rPr>
      <t xml:space="preserve"> Con respecto a la información de la deuda pública, ésta se incluye en el informe de deuda pública en la nota 11 “Información sobre la Deuda y el Reporte Analítico de la Deuda” de las notas de Gestión Administrativa.</t>
    </r>
  </si>
  <si>
    <t>ASEC_ND_4toTRIM_O8</t>
  </si>
  <si>
    <t>Derechos a Recibir Efectivo y Equivalentes y Bienes o Servicios a Recibir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</si>
  <si>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</si>
  <si>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</si>
  <si>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</si>
  <si>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</si>
  <si>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</si>
  <si>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</si>
  <si>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Concepto</t>
  </si>
  <si>
    <r>
      <t xml:space="preserve">EFE 2. </t>
    </r>
    <r>
      <rPr>
        <sz val="11"/>
        <color theme="1"/>
        <rFont val="Arial"/>
        <family val="2"/>
      </rPr>
      <t xml:space="preserve">Presentar la Conciliación de los Flujos de Efectivo Netos de las Actividades de Operación y los saldos de Resultados del Ejercicio (Ahorro/Desahorro), utilizando el siguiente cuadro: </t>
    </r>
  </si>
  <si>
    <t>Resultados del Ejercicio Ahorro/Desahorro</t>
  </si>
  <si>
    <t>Movimientos de partidas (o rubros) que no afectan al efectivo</t>
  </si>
  <si>
    <t xml:space="preserve">Amortización </t>
  </si>
  <si>
    <t xml:space="preserve">Incremento en inversiones producido por revaluación </t>
  </si>
  <si>
    <t>Ganancia/pérdida en venta de bienes muebles, inmuebles e intangibles</t>
  </si>
  <si>
    <t>Flujos de Efectivo Netos de las Actividades de Operación</t>
  </si>
  <si>
    <t>(0.00)</t>
  </si>
  <si>
    <t>Los conceptos incluidos en los movimientos de partidas (o rubros) que no afectan al efectivo, que aparecen en el cuadro anterior no son exhaustivos y tienen como finalidad mostrar algunos ejemplos para elaborar este cuadro.</t>
  </si>
  <si>
    <t>En cada una de las 23 notas de desglose el ente público deberá poner la nota correspondiente o en su caso la leyenda “Esta nota no le aplica al ente público” y una breve explicación del motivo por el cual no le es aplicable.</t>
  </si>
  <si>
    <t>Bajo protesta de decir verdad declaramos que los Estados Financieros y sus notas, son razonablemente correctos y son responsabilidad del emisor.</t>
  </si>
  <si>
    <t>Del 01 de enero al 31 de diciembre de 2022</t>
  </si>
  <si>
    <r>
      <t xml:space="preserve">EFE 1 Trimestral.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</si>
  <si>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EFE 1 Acumulativa.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</si>
  <si>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EA 5 Trimestral.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</si>
  <si>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r>
      <t xml:space="preserve">EA 5 Acumulada.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</si>
  <si>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t>Del 01 de julio al 30 de septiembre de 2023</t>
  </si>
  <si>
    <t>Del 01 de julio al 30 de septiembre de 2022</t>
  </si>
  <si>
    <t>ASEC_EFE01_3erTrim_V71</t>
  </si>
  <si>
    <t>ASEC_EFE01_3erTrim_V72</t>
  </si>
  <si>
    <t>Del 01 de enero al 30 de septiembre de 2023</t>
  </si>
  <si>
    <t>ASEC_CPC_3erTrim_V73</t>
  </si>
  <si>
    <t>Correspondiente del 01 de julio al 30 de septiembre de 2023</t>
  </si>
  <si>
    <t>ASEC_CPC_3erTrim_V74</t>
  </si>
  <si>
    <t>Correspondiente del 01 de enero al 30 de septiembre de 2023</t>
  </si>
  <si>
    <r>
      <t xml:space="preserve">EA 1 Trimestral. </t>
    </r>
    <r>
      <rPr>
        <sz val="11"/>
        <color theme="1"/>
        <rFont val="Arial"/>
        <family val="2"/>
      </rPr>
      <t xml:space="preserve"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 </t>
    </r>
    <r>
      <rPr>
        <i/>
        <sz val="9"/>
        <color theme="1"/>
        <rFont val="Arial"/>
        <family val="2"/>
      </rPr>
      <t>(La información se deberá de presentar del 01 de julio al 30 de septiembre de 2023)</t>
    </r>
  </si>
  <si>
    <r>
      <t xml:space="preserve">EA 1 Acumulativa. </t>
    </r>
    <r>
      <rPr>
        <sz val="11"/>
        <color theme="1"/>
        <rFont val="Arial"/>
        <family val="2"/>
      </rPr>
      <t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septiembre de 2023)</t>
    </r>
  </si>
  <si>
    <r>
      <t xml:space="preserve">EA 2 Trimestral.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  <r>
      <rPr>
        <i/>
        <sz val="9"/>
        <color theme="1"/>
        <rFont val="Arial"/>
        <family val="2"/>
      </rPr>
      <t xml:space="preserve"> (La información se deberá de presentar del 01 de julio al 30 de septiembre de 2023)</t>
    </r>
  </si>
  <si>
    <r>
      <t xml:space="preserve">EA 2 Acumulativa.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  <r>
      <rPr>
        <i/>
        <sz val="9"/>
        <color theme="1"/>
        <rFont val="Arial"/>
        <family val="2"/>
      </rPr>
      <t xml:space="preserve"> (La información se deberá de presentar del 01 de enero al 30 de septiembre de 2023)</t>
    </r>
  </si>
  <si>
    <r>
      <t>EA 3 Trimestral.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julio al 30 de septiembre de 2023)</t>
    </r>
  </si>
  <si>
    <r>
      <t>EA 3 Acumulativa.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septiembre de 2023)</t>
    </r>
  </si>
  <si>
    <r>
      <t xml:space="preserve">EA 4 Trimestral.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julio al 30 de septiembre de 2023)</t>
    </r>
  </si>
  <si>
    <r>
      <t xml:space="preserve">EA 4 Acumulativa.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septiembre de 2023)</t>
    </r>
  </si>
  <si>
    <r>
      <t xml:space="preserve">EVHP 1 Trimestral.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julio al 30 de septiembre de 2023)</t>
    </r>
  </si>
  <si>
    <r>
      <t xml:space="preserve">EVHP 1 Acumulada.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septiembre de 2023)</t>
    </r>
  </si>
  <si>
    <r>
      <t xml:space="preserve">EVHP 2 Trimestral.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julio al 30 de septiembre de 2023)</t>
    </r>
  </si>
  <si>
    <r>
      <t xml:space="preserve">EVHP 2 Acumulada.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septiembre de 2023)</t>
    </r>
  </si>
  <si>
    <t>Municipio de San Juan de Sabinas</t>
  </si>
  <si>
    <t>MUNICIPIO DE SAN JUAN DE SABINAS, COAHUILA</t>
  </si>
  <si>
    <t>Al 30 de Septiembre de 2023</t>
  </si>
  <si>
    <t>Al 30 de Septiembre de 2022</t>
  </si>
  <si>
    <t>EFE-01</t>
  </si>
  <si>
    <t>El saldo de esta cuenta refleja el importe disponible en las instituciones bancarias las cuales se aperturan para el Municipio, asi como el efectivo (fondo revolvente) para gastos menores del municipio.</t>
  </si>
  <si>
    <t>EFE 02 - Derechos a recibir efectivo y equivalentes y bienes o servcios a recibir</t>
  </si>
  <si>
    <t>CÓDIGO</t>
  </si>
  <si>
    <t>Al 30 de Septiembre        de 2023</t>
  </si>
  <si>
    <t>1</t>
  </si>
  <si>
    <t>1.1.1</t>
  </si>
  <si>
    <t>DERECHOS A RECIBIR EFECTIVO O EQUIVALENTES</t>
  </si>
  <si>
    <t>1.1.1.1</t>
  </si>
  <si>
    <t>INVERSIONES FINANCIERAS DE CORTO PLAZO</t>
  </si>
  <si>
    <t>1.1.1.2</t>
  </si>
  <si>
    <t>CUENTAS POR COBRAR A CORTO PLAZO</t>
  </si>
  <si>
    <t>1.1.1.3</t>
  </si>
  <si>
    <t>DEUDORES DIVERSOS POR COBRAR A CORTO PLAZO</t>
  </si>
  <si>
    <t>1.1.1.4</t>
  </si>
  <si>
    <t>INGRESOS POR RECUPERAR A CORTO PLAZO</t>
  </si>
  <si>
    <t>1.1.1.5</t>
  </si>
  <si>
    <t>DEUDORES POR ANTICIPOS DE LA TESORERÍA A CORTO PLAZO</t>
  </si>
  <si>
    <t>1.1.1.6</t>
  </si>
  <si>
    <t>PRÉSTAMOS OTORGADOS A CORTO PLAZO</t>
  </si>
  <si>
    <t>1.1.1.9</t>
  </si>
  <si>
    <t>OTROS DERECHOS A RECIBIR EFECTIVO O EQUIVALENTES A CORTO PLAZO</t>
  </si>
  <si>
    <t>TOTAL</t>
  </si>
  <si>
    <t>ESF-02</t>
  </si>
  <si>
    <t>El saldo reflejado dentro de este rubro, representa los prestamos otorgados al personal del municipio, mismo que proviene de ejercicios anteriores, los cuales deberán ser liquidados dentro del presente ejercicio; descuentos vía nomina.</t>
  </si>
  <si>
    <t>1.1.2</t>
  </si>
  <si>
    <t>1.1.2.1</t>
  </si>
  <si>
    <t>EFE 03 - Anticipo a proveedores pór adquisicion de bienes o prestacion de servicios</t>
  </si>
  <si>
    <t>Al 30 de Septeimbre       de 2023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</si>
  <si>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</si>
  <si>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</si>
  <si>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</si>
  <si>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</si>
  <si>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</si>
  <si>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</si>
  <si>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ESF-03</t>
  </si>
  <si>
    <t>A la presente fecha no se encuentra registro alguno al respecto</t>
  </si>
  <si>
    <t>EFE 04 - Bienes disponibles para su transformación o consumo (inventarios)</t>
  </si>
  <si>
    <t>Al 30 de Septiembre      de 2023</t>
  </si>
  <si>
    <t>Bienes disponibles para su transformación o consumo</t>
  </si>
  <si>
    <t>ESF-04</t>
  </si>
  <si>
    <t>No aplica al municipio, no se cuenta con bienes disponibles para la transformación en refistros contables de la entidad.</t>
  </si>
  <si>
    <t>EFE 05 - Almacen</t>
  </si>
  <si>
    <t>ALMACENES</t>
  </si>
  <si>
    <t>ALMACÉN DE MATERIALES Y SUMINISTROS DE CONSUMO</t>
  </si>
  <si>
    <t>ESF-05</t>
  </si>
  <si>
    <t>No aplica al minicipio, no se cuenta con almacen registros contables.</t>
  </si>
  <si>
    <t>EFE 06- Fideicomisos</t>
  </si>
  <si>
    <t>FIDEICOMISOS, MANDATOS Y CONTRATOS ANÁLOGOS</t>
  </si>
  <si>
    <t>INVERSIONES A LARGO PLAZO</t>
  </si>
  <si>
    <t>TÍTULOS Y VALORES A LARGO PLAZO</t>
  </si>
  <si>
    <t>PARTICIPACIONES Y APORTACIONES DE CAPITAL</t>
  </si>
  <si>
    <t>ESF-06</t>
  </si>
  <si>
    <t>No aplicable para municipio, ya que no se cuenta con registros contables sobre tal concepto.</t>
  </si>
  <si>
    <t>EFE 07-Inversiones financieras</t>
  </si>
  <si>
    <t>Al 30 de Septiembre    de 2023</t>
  </si>
  <si>
    <t>INVERSIONES FINANCIERAS A LARGO PLAZO</t>
  </si>
  <si>
    <t>ESF-07</t>
  </si>
  <si>
    <t>EFE 08- Bienes muebles, inmuebles e intangibles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</si>
  <si>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</si>
  <si>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</si>
  <si>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</si>
  <si>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</si>
  <si>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</si>
  <si>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</si>
  <si>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</si>
  <si>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</si>
  <si>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</si>
  <si>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</si>
  <si>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</si>
  <si>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</si>
  <si>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</si>
  <si>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</si>
  <si>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</si>
  <si>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</si>
  <si>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</si>
  <si>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</si>
  <si>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</si>
  <si>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</si>
  <si>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</si>
  <si>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</si>
  <si>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</si>
  <si>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</si>
  <si>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</si>
  <si>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</si>
  <si>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DEPRECIACIÓN ACUMULADA DE MAQUINARIA Y EQUIPO DE CONSTRUCCIÓN</t>
  </si>
  <si>
    <t>DETERIORO ACUMULADO DE ACTIVOS BIOLÓGICOS</t>
  </si>
  <si>
    <t>AMORTIZACIÓN ACUMULADA DE ACTIVOS INTANGIBLES</t>
  </si>
  <si>
    <t>ESF-08</t>
  </si>
  <si>
    <t>El registro de los bienes muebles, inmuebles e intangibles es a costo de adquisiciones.</t>
  </si>
  <si>
    <t>EFE 09- Activos intengibles</t>
  </si>
  <si>
    <t>Al 30 de Septiembre   de 2023</t>
  </si>
  <si>
    <t>ESF-09</t>
  </si>
  <si>
    <t>Se tiene registro sobre sistema software únicamente</t>
  </si>
  <si>
    <t>EFE 10 - Estimaciones y deterioros</t>
  </si>
  <si>
    <t>Estimaciones y deterioros</t>
  </si>
  <si>
    <t>ESF-10</t>
  </si>
  <si>
    <t>No aplica, ya que el municipio no cuenta con registros para tal efecto para determinar estimacion de cuentas incobrables, estimacion de inventarios, deterioro de ativos biologicos y cualquie otra que aplique.</t>
  </si>
  <si>
    <t>EFE 11 Otros activos</t>
  </si>
  <si>
    <t>Otros activos</t>
  </si>
  <si>
    <t>ESF-11</t>
  </si>
  <si>
    <t>No aplica, ya que el municipio no cuenta con registros contables sobre otros activos</t>
  </si>
  <si>
    <t>Plazo</t>
  </si>
  <si>
    <t>EFE 12- Pasivo</t>
  </si>
  <si>
    <t>30 dias</t>
  </si>
  <si>
    <t>60 dias</t>
  </si>
  <si>
    <t>120 dias</t>
  </si>
  <si>
    <t>Mayor a 180 dias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</si>
  <si>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</si>
  <si>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</si>
  <si>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</si>
  <si>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</si>
  <si>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</si>
  <si>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</si>
  <si>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</si>
  <si>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</si>
  <si>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ESF-12</t>
  </si>
  <si>
    <t>Saldo contrario a su naturaleza, el cual se encuentra en proceso de reclasificacion; la cuenta de retenciones y contribuciones por pagar esta constituido principalmente por retenciones de ISR por sueldos y saladios, honorarios y arrendamiento, mismo que se pagan en el mes inmediato.</t>
  </si>
  <si>
    <t>EFE 13 -  Fondos de bienes de terceros</t>
  </si>
  <si>
    <t>Fondos de bienes de terceros</t>
  </si>
  <si>
    <t>ESF-13</t>
  </si>
  <si>
    <t>No aplica, no se cuenta con registros contables sobre fondos de bienes de terceros.</t>
  </si>
  <si>
    <t>EFE 14- Pasivos diferidos y otros</t>
  </si>
  <si>
    <t>PORCIÓN A CORTO PLAZO DE LA DEUDA PÚBLICA A LARGO PLAZO</t>
  </si>
  <si>
    <t>PORCIÓN A CORTO PLAZO DE LA DEUDA PÚBLICA INTERNA</t>
  </si>
  <si>
    <t>OTROS PASIVOS A CORTO PLAZO</t>
  </si>
  <si>
    <t>INGRESOS POR CLASIFICAR</t>
  </si>
  <si>
    <t>OTROS PASIVOS CIRCULANTES</t>
  </si>
  <si>
    <t>DEUDA PÚBLICA A LARGO PLAZO</t>
  </si>
  <si>
    <t>PRÉSTAMOS DE LA DEUDA PÚBLICA INTERNA POR PAGAR A LARGO PLAZO</t>
  </si>
  <si>
    <t>PROVISIONES A LARGO PLAZO</t>
  </si>
  <si>
    <t>PROVISIÓN PARA PENSIONES A LARGO PLAZO</t>
  </si>
  <si>
    <t>ESF-14 Pasivos diferidos y otros</t>
  </si>
  <si>
    <t>El municipio no cuenta con registros sobre pasivos diferidos; el importe sobre los rubros señalados con anterioridad son sobre deuda publica interna, asi como provisiones de pensiones; y, dedua publica.</t>
  </si>
  <si>
    <t>EA-1 Ingresos de gestión</t>
  </si>
  <si>
    <t>Del 1 de Julio al 30 de Septiembre de 2023</t>
  </si>
  <si>
    <t>Del 1 de Julio al 30 de Septiembre de 2022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</si>
  <si>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</si>
  <si>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</si>
  <si>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</si>
  <si>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</si>
  <si>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</si>
  <si>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</si>
  <si>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</si>
  <si>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</si>
  <si>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EA-1</t>
  </si>
  <si>
    <t>Los ingresos totales de gestion por el periodo del 1 de julio al 30 de septiembre de 2023, corresponden a las participaciones gederales y estatales así como los ingresos propios del municipio.</t>
  </si>
  <si>
    <t>Los ingresos totales de gestion por el periodo del 1 de enero al 30 de septiembre de 2023, corresponden a las participaciones gederales y estatales así como los ingresos propios del municipio.</t>
  </si>
  <si>
    <t>EA 2 Participaciones, aportaciones, convenios…</t>
  </si>
  <si>
    <t>Del 01 de Julio al 30 de Septiembre de 2023</t>
  </si>
  <si>
    <t>Del 01 de Julio al 30 de Septiembre de 2022</t>
  </si>
  <si>
    <t xml:space="preserve">EA 2 </t>
  </si>
  <si>
    <t>No se presentan otros ingresos, únicamente las particionaciones estatales y federales señaladas en este rubro</t>
  </si>
  <si>
    <t>EA 3 Otros ingresos y beneficios</t>
  </si>
  <si>
    <t>Otros ingresos y beneficios</t>
  </si>
  <si>
    <t>EA 3</t>
  </si>
  <si>
    <t>No aplica, no se cuenta con otros ingresos y/o beneficios</t>
  </si>
  <si>
    <t>EA 4 Gastos y otras pérdidas</t>
  </si>
  <si>
    <t>%</t>
  </si>
  <si>
    <t>GASTOS Y OTRAS PÉRDIDAS</t>
  </si>
  <si>
    <t>Gastos de Funcionamiento</t>
  </si>
  <si>
    <t>Servicios Personales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</si>
  <si>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</si>
  <si>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</si>
  <si>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</si>
  <si>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</si>
  <si>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</si>
  <si>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</si>
  <si>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</si>
  <si>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</si>
  <si>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</si>
  <si>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</si>
  <si>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</si>
  <si>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</si>
  <si>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</si>
  <si>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</si>
  <si>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</si>
  <si>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</si>
  <si>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</si>
  <si>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</si>
  <si>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</si>
  <si>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</si>
  <si>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</si>
  <si>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</si>
  <si>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Inversión Pública</t>
  </si>
  <si>
    <t>Inversión Pública no Capitalizable</t>
  </si>
  <si>
    <t>Total de Gastos y Otras Pérdidas</t>
  </si>
  <si>
    <t>EA 4</t>
  </si>
  <si>
    <t>Se informa sobre los conceptos de gastos originados, por servicios personales y gastos de operación para el buen funcionamiento de la Entidad, las partidas sumamente importantes se enfocan en el renglon de servicios personales en un 46.84%  y  42.40 % respectivamente sobre el total de los gastos del periodo respectivamente.</t>
  </si>
  <si>
    <r>
      <t>Se informa sobre los conceptos de gastos originados, por servicios personales y gastos de operación para el buen funcionamiento de la Entidad, las partidas sumamente importantes se enfocan en el renglon de servicios personales en un 44.73</t>
    </r>
    <r>
      <rPr>
        <b/>
        <sz val="10"/>
        <color theme="1"/>
        <rFont val="Arial"/>
        <family val="2"/>
      </rPr>
      <t>%</t>
    </r>
    <r>
      <rPr>
        <sz val="10"/>
        <color theme="1"/>
        <rFont val="Arial"/>
        <family val="2"/>
      </rPr>
      <t xml:space="preserve"> sobre el total de los gastos del periodo.</t>
    </r>
  </si>
  <si>
    <t>EVPH 1 - Patrimonio contribuido</t>
  </si>
  <si>
    <t>HACIENDA PUBLICA/ PATRIMONIO</t>
  </si>
  <si>
    <t>HACIENDA PUBLICA/PATRIMONIO CONTRIBUIDO</t>
  </si>
  <si>
    <t>APORTACIONES</t>
  </si>
  <si>
    <t>DONACIONES DE CAPITAL</t>
  </si>
  <si>
    <t>ACTUALIZACIÓN DE LA HACIENDA PÚBLICA/PATRIMONIO</t>
  </si>
  <si>
    <t>EVPH 1</t>
  </si>
  <si>
    <t>Sin cambios durante el periodo</t>
  </si>
  <si>
    <t>EVPH 2 - Patrimonio generado</t>
  </si>
  <si>
    <t>HACIENDA PUBLICA /PATRIMONIO GENERADO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</si>
  <si>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</si>
  <si>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</si>
  <si>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</si>
  <si>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</si>
  <si>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</si>
  <si>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</si>
  <si>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</si>
  <si>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</si>
  <si>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</si>
  <si>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</si>
  <si>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</si>
  <si>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</si>
  <si>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</si>
  <si>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</si>
  <si>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EVPH 2</t>
  </si>
  <si>
    <t>Recuros obtenidos de aportaciones federales y estatales asi como recursos propios de la administración por recaudacion de impuestos por predial, entre otros, motivo que mnodifica al patrimonio general durante el periodo en curso.</t>
  </si>
  <si>
    <t>Efectivo al inicio del periodo</t>
  </si>
  <si>
    <t>Rectificaciones de resultados de ejercicios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</si>
</sst>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[$$-80A]#,##0.00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56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6" fillId="0" borderId="8" xfId="0" applyFont="1" applyBorder="1"/>
    <xf numFmtId="4" fontId="6" fillId="0" borderId="10" xfId="0" applyNumberFormat="1" applyFont="1" applyBorder="1"/>
    <xf numFmtId="4" fontId="6" fillId="0" borderId="9" xfId="0" applyNumberFormat="1" applyFont="1" applyBorder="1"/>
    <xf numFmtId="0" fontId="6" fillId="0" borderId="7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/>
    <xf numFmtId="4" fontId="0" fillId="0" borderId="0" xfId="0" applyNumberFormat="1" applyAlignment="1">
      <alignment horizontal="right"/>
    </xf>
    <xf numFmtId="4" fontId="1" fillId="0" borderId="9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3" fillId="3" borderId="0" xfId="0" applyFont="1" applyFill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49" fontId="11" fillId="0" borderId="15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9" fontId="11" fillId="0" borderId="15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5" fillId="0" borderId="21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/>
    <xf numFmtId="4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4" fontId="6" fillId="0" borderId="21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8" xfId="0" applyFont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5" fillId="0" borderId="0" xfId="1" applyFont="1" applyFill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2" borderId="20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1" applyAlignment="1">
      <alignment horizontal="justify" vertic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22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49" fontId="5" fillId="5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4" fillId="0" borderId="26" xfId="0" applyNumberFormat="1" applyFont="1" applyBorder="1" applyAlignment="1">
      <alignment horizontal="left" vertical="center"/>
    </xf>
    <xf numFmtId="0" fontId="26" fillId="6" borderId="21" xfId="0" applyFont="1" applyFill="1" applyBorder="1" applyAlignment="1">
      <alignment vertical="center"/>
    </xf>
    <xf numFmtId="164" fontId="26" fillId="0" borderId="21" xfId="2" applyNumberFormat="1" applyFont="1" applyFill="1" applyBorder="1" applyAlignment="1">
      <alignment horizontal="right" vertical="center"/>
    </xf>
    <xf numFmtId="49" fontId="24" fillId="0" borderId="27" xfId="0" applyNumberFormat="1" applyFont="1" applyBorder="1" applyAlignment="1">
      <alignment horizontal="left" vertical="center"/>
    </xf>
    <xf numFmtId="0" fontId="26" fillId="0" borderId="21" xfId="0" applyFont="1" applyBorder="1" applyAlignment="1">
      <alignment vertical="center"/>
    </xf>
    <xf numFmtId="164" fontId="26" fillId="0" borderId="28" xfId="2" applyNumberFormat="1" applyFont="1" applyFill="1" applyBorder="1" applyAlignment="1">
      <alignment horizontal="right" vertical="center"/>
    </xf>
    <xf numFmtId="49" fontId="23" fillId="0" borderId="27" xfId="0" applyNumberFormat="1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164" fontId="11" fillId="0" borderId="21" xfId="2" applyNumberFormat="1" applyFont="1" applyFill="1" applyBorder="1" applyAlignment="1">
      <alignment horizontal="right" vertical="center"/>
    </xf>
    <xf numFmtId="49" fontId="23" fillId="0" borderId="30" xfId="0" applyNumberFormat="1" applyFont="1" applyBorder="1" applyAlignment="1">
      <alignment horizontal="left" vertical="center"/>
    </xf>
    <xf numFmtId="0" fontId="26" fillId="0" borderId="21" xfId="0" applyFont="1" applyBorder="1" applyAlignment="1">
      <alignment horizontal="right" vertical="center"/>
    </xf>
    <xf numFmtId="164" fontId="26" fillId="0" borderId="31" xfId="2" applyNumberFormat="1" applyFont="1" applyFill="1" applyBorder="1" applyAlignment="1">
      <alignment horizontal="right" vertical="center"/>
    </xf>
    <xf numFmtId="49" fontId="2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64" fontId="18" fillId="0" borderId="0" xfId="2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justify" vertical="top" wrapText="1"/>
    </xf>
    <xf numFmtId="49" fontId="24" fillId="0" borderId="0" xfId="0" applyNumberFormat="1" applyFont="1" applyAlignment="1">
      <alignment horizontal="left" vertical="center"/>
    </xf>
    <xf numFmtId="0" fontId="24" fillId="5" borderId="11" xfId="0" applyFont="1" applyFill="1" applyBorder="1" applyAlignment="1">
      <alignment vertical="center" wrapText="1"/>
    </xf>
    <xf numFmtId="0" fontId="25" fillId="5" borderId="8" xfId="0" applyFont="1" applyFill="1" applyBorder="1"/>
    <xf numFmtId="49" fontId="24" fillId="5" borderId="22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vertical="center"/>
    </xf>
    <xf numFmtId="164" fontId="26" fillId="0" borderId="33" xfId="2" applyNumberFormat="1" applyFont="1" applyFill="1" applyBorder="1" applyAlignment="1">
      <alignment horizontal="right" vertical="center"/>
    </xf>
    <xf numFmtId="0" fontId="26" fillId="0" borderId="34" xfId="0" applyFont="1" applyBorder="1" applyAlignment="1">
      <alignment vertical="center"/>
    </xf>
    <xf numFmtId="164" fontId="26" fillId="0" borderId="35" xfId="2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164" fontId="11" fillId="0" borderId="35" xfId="2" applyNumberFormat="1" applyFont="1" applyFill="1" applyBorder="1" applyAlignment="1">
      <alignment horizontal="right" vertical="center"/>
    </xf>
    <xf numFmtId="0" fontId="18" fillId="0" borderId="34" xfId="0" applyFont="1" applyBorder="1" applyAlignment="1">
      <alignment vertical="center"/>
    </xf>
    <xf numFmtId="164" fontId="18" fillId="0" borderId="35" xfId="2" applyNumberFormat="1" applyFont="1" applyFill="1" applyBorder="1" applyAlignment="1">
      <alignment horizontal="right" vertical="center"/>
    </xf>
    <xf numFmtId="0" fontId="18" fillId="0" borderId="36" xfId="0" applyFont="1" applyBorder="1" applyAlignment="1">
      <alignment vertical="center"/>
    </xf>
    <xf numFmtId="164" fontId="18" fillId="0" borderId="37" xfId="2" applyNumberFormat="1" applyFont="1" applyFill="1" applyBorder="1" applyAlignment="1">
      <alignment horizontal="right" vertical="center"/>
    </xf>
    <xf numFmtId="0" fontId="26" fillId="0" borderId="31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26" fillId="6" borderId="32" xfId="0" applyFont="1" applyFill="1" applyBorder="1" applyAlignment="1">
      <alignment vertical="center"/>
    </xf>
    <xf numFmtId="0" fontId="26" fillId="6" borderId="34" xfId="0" applyFont="1" applyFill="1" applyBorder="1" applyAlignment="1">
      <alignment vertical="center"/>
    </xf>
    <xf numFmtId="0" fontId="26" fillId="0" borderId="22" xfId="0" applyFont="1" applyBorder="1" applyAlignment="1">
      <alignment horizontal="right" vertical="center"/>
    </xf>
    <xf numFmtId="164" fontId="26" fillId="0" borderId="24" xfId="2" applyNumberFormat="1" applyFont="1" applyFill="1" applyBorder="1" applyAlignment="1">
      <alignment horizontal="right" vertical="center"/>
    </xf>
    <xf numFmtId="164" fontId="26" fillId="0" borderId="38" xfId="2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164" fontId="18" fillId="0" borderId="39" xfId="2" applyNumberFormat="1" applyFont="1" applyFill="1" applyBorder="1" applyAlignment="1">
      <alignment horizontal="right" vertical="center"/>
    </xf>
    <xf numFmtId="164" fontId="11" fillId="0" borderId="40" xfId="2" applyNumberFormat="1" applyFont="1" applyFill="1" applyBorder="1" applyAlignment="1">
      <alignment horizontal="right" vertical="center"/>
    </xf>
    <xf numFmtId="164" fontId="18" fillId="0" borderId="38" xfId="2" applyNumberFormat="1" applyFont="1" applyFill="1" applyBorder="1" applyAlignment="1">
      <alignment horizontal="right" vertical="center"/>
    </xf>
    <xf numFmtId="164" fontId="0" fillId="0" borderId="0" xfId="0" applyNumberFormat="1"/>
    <xf numFmtId="164" fontId="18" fillId="0" borderId="40" xfId="2" applyNumberFormat="1" applyFont="1" applyFill="1" applyBorder="1" applyAlignment="1">
      <alignment horizontal="right" vertical="center"/>
    </xf>
    <xf numFmtId="0" fontId="26" fillId="0" borderId="36" xfId="0" applyFont="1" applyBorder="1" applyAlignment="1">
      <alignment horizontal="right" vertical="center"/>
    </xf>
    <xf numFmtId="164" fontId="26" fillId="0" borderId="37" xfId="2" applyNumberFormat="1" applyFont="1" applyFill="1" applyBorder="1" applyAlignment="1">
      <alignment horizontal="right" vertical="center"/>
    </xf>
    <xf numFmtId="165" fontId="27" fillId="0" borderId="0" xfId="0" applyNumberFormat="1" applyFont="1" applyAlignment="1">
      <alignment vertical="top" wrapText="1"/>
    </xf>
    <xf numFmtId="165" fontId="0" fillId="0" borderId="0" xfId="0" applyNumberFormat="1"/>
    <xf numFmtId="0" fontId="7" fillId="5" borderId="12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26" fillId="0" borderId="5" xfId="2" applyNumberFormat="1" applyFont="1" applyFill="1" applyBorder="1" applyAlignment="1">
      <alignment horizontal="right" vertical="center"/>
    </xf>
    <xf numFmtId="164" fontId="26" fillId="0" borderId="41" xfId="2" applyNumberFormat="1" applyFont="1" applyFill="1" applyBorder="1" applyAlignment="1">
      <alignment horizontal="right" vertical="center"/>
    </xf>
    <xf numFmtId="164" fontId="18" fillId="0" borderId="42" xfId="2" applyNumberFormat="1" applyFont="1" applyFill="1" applyBorder="1" applyAlignment="1">
      <alignment horizontal="right" vertical="center"/>
    </xf>
    <xf numFmtId="164" fontId="18" fillId="0" borderId="21" xfId="2" applyNumberFormat="1" applyFont="1" applyFill="1" applyBorder="1" applyAlignment="1">
      <alignment horizontal="right" vertical="center"/>
    </xf>
    <xf numFmtId="164" fontId="1" fillId="0" borderId="21" xfId="2" applyNumberFormat="1" applyFont="1" applyFill="1" applyBorder="1" applyAlignment="1">
      <alignment horizontal="right" vertical="center"/>
    </xf>
    <xf numFmtId="164" fontId="18" fillId="0" borderId="31" xfId="2" applyNumberFormat="1" applyFont="1" applyFill="1" applyBorder="1" applyAlignment="1">
      <alignment horizontal="right" vertical="center"/>
    </xf>
    <xf numFmtId="164" fontId="26" fillId="0" borderId="43" xfId="2" applyNumberFormat="1" applyFont="1" applyFill="1" applyBorder="1" applyAlignment="1">
      <alignment horizontal="right" vertical="center"/>
    </xf>
    <xf numFmtId="164" fontId="24" fillId="0" borderId="35" xfId="2" applyNumberFormat="1" applyFont="1" applyFill="1" applyBorder="1" applyAlignment="1">
      <alignment horizontal="right" vertical="center"/>
    </xf>
    <xf numFmtId="164" fontId="23" fillId="0" borderId="35" xfId="2" applyNumberFormat="1" applyFont="1" applyFill="1" applyBorder="1" applyAlignment="1">
      <alignment horizontal="right" vertical="center"/>
    </xf>
    <xf numFmtId="0" fontId="25" fillId="5" borderId="0" xfId="0" applyFont="1" applyFill="1" applyAlignment="1">
      <alignment horizontal="center" vertical="center"/>
    </xf>
    <xf numFmtId="0" fontId="26" fillId="6" borderId="44" xfId="0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4" xfId="0" applyFont="1" applyBorder="1" applyAlignment="1">
      <alignment vertical="center" wrapText="1"/>
    </xf>
    <xf numFmtId="4" fontId="6" fillId="0" borderId="35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8" fillId="0" borderId="34" xfId="0" applyFont="1" applyBorder="1" applyAlignment="1">
      <alignment vertical="top" wrapText="1"/>
    </xf>
    <xf numFmtId="0" fontId="18" fillId="0" borderId="46" xfId="0" applyFont="1" applyBorder="1" applyAlignment="1">
      <alignment vertical="center"/>
    </xf>
    <xf numFmtId="4" fontId="6" fillId="0" borderId="10" xfId="2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justify" vertical="top" wrapText="1"/>
    </xf>
    <xf numFmtId="4" fontId="6" fillId="0" borderId="35" xfId="2" applyNumberFormat="1" applyFont="1" applyFill="1" applyBorder="1" applyAlignment="1">
      <alignment horizontal="right" vertical="top" wrapText="1"/>
    </xf>
    <xf numFmtId="0" fontId="26" fillId="6" borderId="45" xfId="0" applyFont="1" applyFill="1" applyBorder="1" applyAlignment="1">
      <alignment vertical="center"/>
    </xf>
    <xf numFmtId="0" fontId="11" fillId="0" borderId="34" xfId="0" applyFont="1" applyBorder="1" applyAlignment="1">
      <alignment vertical="top" wrapText="1"/>
    </xf>
    <xf numFmtId="0" fontId="18" fillId="6" borderId="34" xfId="0" applyFont="1" applyFill="1" applyBorder="1" applyAlignment="1">
      <alignment vertical="center"/>
    </xf>
    <xf numFmtId="2" fontId="5" fillId="0" borderId="35" xfId="0" applyNumberFormat="1" applyFont="1" applyBorder="1" applyAlignment="1">
      <alignment vertical="center" wrapText="1"/>
    </xf>
    <xf numFmtId="0" fontId="25" fillId="5" borderId="3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49" fontId="5" fillId="5" borderId="31" xfId="0" applyNumberFormat="1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/>
    </xf>
    <xf numFmtId="0" fontId="0" fillId="0" borderId="35" xfId="0" applyBorder="1"/>
    <xf numFmtId="0" fontId="5" fillId="0" borderId="21" xfId="0" applyFont="1" applyBorder="1" applyAlignment="1">
      <alignment vertical="center" wrapText="1"/>
    </xf>
    <xf numFmtId="4" fontId="5" fillId="0" borderId="21" xfId="2" applyNumberFormat="1" applyFont="1" applyFill="1" applyBorder="1" applyAlignment="1">
      <alignment horizontal="right" vertical="center" wrapText="1"/>
    </xf>
    <xf numFmtId="0" fontId="6" fillId="0" borderId="34" xfId="0" applyFont="1" applyBorder="1" applyAlignment="1">
      <alignment horizontal="justify" vertical="center" wrapText="1"/>
    </xf>
    <xf numFmtId="4" fontId="6" fillId="0" borderId="21" xfId="2" applyNumberFormat="1" applyFont="1" applyFill="1" applyBorder="1" applyAlignment="1">
      <alignment horizontal="right" vertical="center" wrapText="1"/>
    </xf>
    <xf numFmtId="10" fontId="6" fillId="0" borderId="35" xfId="4" applyNumberFormat="1" applyFont="1" applyFill="1" applyBorder="1" applyAlignment="1">
      <alignment horizontal="center" vertical="center" wrapText="1"/>
    </xf>
    <xf numFmtId="9" fontId="6" fillId="0" borderId="35" xfId="4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" fontId="5" fillId="0" borderId="43" xfId="2" applyNumberFormat="1" applyFont="1" applyFill="1" applyBorder="1" applyAlignment="1">
      <alignment horizontal="right" vertical="center" wrapText="1"/>
    </xf>
    <xf numFmtId="9" fontId="6" fillId="0" borderId="37" xfId="4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0" fontId="6" fillId="0" borderId="35" xfId="4" applyNumberFormat="1" applyFont="1" applyBorder="1" applyAlignment="1">
      <alignment horizontal="center" vertical="center" wrapText="1"/>
    </xf>
    <xf numFmtId="9" fontId="6" fillId="0" borderId="35" xfId="4" applyFont="1" applyBorder="1" applyAlignment="1">
      <alignment horizontal="center" vertical="center" wrapText="1"/>
    </xf>
    <xf numFmtId="9" fontId="6" fillId="0" borderId="37" xfId="4" applyFont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/>
    </xf>
    <xf numFmtId="49" fontId="5" fillId="5" borderId="24" xfId="0" applyNumberFormat="1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vertical="center"/>
    </xf>
    <xf numFmtId="164" fontId="26" fillId="0" borderId="40" xfId="2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justify" vertical="center" wrapText="1"/>
    </xf>
    <xf numFmtId="4" fontId="6" fillId="0" borderId="35" xfId="0" applyNumberFormat="1" applyFont="1" applyBorder="1" applyAlignment="1">
      <alignment vertical="center" wrapText="1"/>
    </xf>
    <xf numFmtId="0" fontId="25" fillId="5" borderId="7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8" fillId="0" borderId="35" xfId="0" applyFont="1" applyBorder="1" applyAlignment="1">
      <alignment vertical="top" wrapText="1"/>
    </xf>
    <xf numFmtId="0" fontId="26" fillId="0" borderId="36" xfId="0" applyFont="1" applyBorder="1" applyAlignment="1">
      <alignment horizontal="right" vertical="top" wrapText="1"/>
    </xf>
    <xf numFmtId="164" fontId="26" fillId="0" borderId="37" xfId="0" applyNumberFormat="1" applyFont="1" applyBorder="1" applyAlignment="1">
      <alignment vertical="top" wrapText="1"/>
    </xf>
    <xf numFmtId="4" fontId="6" fillId="0" borderId="35" xfId="0" applyNumberFormat="1" applyFont="1" applyBorder="1" applyAlignment="1">
      <alignment horizontal="center"/>
    </xf>
    <xf numFmtId="44" fontId="11" fillId="0" borderId="9" xfId="3" applyFont="1" applyBorder="1" applyAlignment="1">
      <alignment horizontal="right" vertical="center" wrapText="1"/>
    </xf>
    <xf numFmtId="44" fontId="10" fillId="2" borderId="3" xfId="3" applyFont="1" applyFill="1" applyBorder="1" applyAlignment="1">
      <alignment horizontal="right" vertical="center" wrapText="1"/>
    </xf>
    <xf numFmtId="44" fontId="11" fillId="0" borderId="16" xfId="3" applyFont="1" applyBorder="1" applyAlignment="1">
      <alignment horizontal="right" vertical="center" wrapText="1"/>
    </xf>
    <xf numFmtId="44" fontId="11" fillId="0" borderId="3" xfId="3" applyFont="1" applyBorder="1" applyAlignment="1">
      <alignment horizontal="right" vertical="center" wrapText="1"/>
    </xf>
    <xf numFmtId="44" fontId="10" fillId="0" borderId="3" xfId="3" applyFont="1" applyBorder="1" applyAlignment="1">
      <alignment horizontal="right" vertical="center" wrapText="1"/>
    </xf>
    <xf numFmtId="44" fontId="0" fillId="0" borderId="0" xfId="3" applyFont="1" applyAlignment="1">
      <alignment vertical="center" wrapText="1"/>
    </xf>
  </cellXfs>
  <cellStyles count="5">
    <cellStyle name="Hipervínculo" xfId="1" builtinId="8"/>
    <cellStyle name="Millares" xfId="2" builtinId="3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71EB9-E39E-4529-A296-E00A5AA832D7}">
  <dimension ref="B1:H770"/>
  <sheetViews>
    <sheetView showGridLines="0" zoomScaleNormal="100" workbookViewId="0">
      <selection activeCell="C5" sqref="C5:D12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4" width="21.44140625" style="2" customWidth="1"/>
    <col min="5" max="16384" width="11.5546875" style="2"/>
  </cols>
  <sheetData>
    <row r="1" spans="2:5" ht="15" thickBot="1" x14ac:dyDescent="0.35">
      <c r="E1" s="3" t="s">
        <v>130</v>
      </c>
    </row>
    <row r="2" spans="2:5" x14ac:dyDescent="0.3">
      <c r="B2" s="59" t="s">
        <v>149</v>
      </c>
      <c r="C2" s="60"/>
      <c r="D2" s="61"/>
    </row>
    <row r="3" spans="2:5" ht="15" thickBot="1" x14ac:dyDescent="0.35">
      <c r="B3" s="62" t="s">
        <v>10</v>
      </c>
      <c r="C3" s="63"/>
      <c r="D3" s="64"/>
    </row>
    <row r="4" spans="2:5" ht="24.6" thickBot="1" x14ac:dyDescent="0.35">
      <c r="B4" s="21" t="s">
        <v>111</v>
      </c>
      <c r="C4" s="30" t="s">
        <v>128</v>
      </c>
      <c r="D4" s="30" t="s">
        <v>129</v>
      </c>
    </row>
    <row r="5" spans="2:5" ht="15" thickBot="1" x14ac:dyDescent="0.35">
      <c r="B5" s="7" t="s">
        <v>9</v>
      </c>
      <c r="C5" s="8">
        <v>208395.19</v>
      </c>
      <c r="D5" s="9">
        <v>125451.22</v>
      </c>
    </row>
    <row r="6" spans="2:5" ht="15" thickBot="1" x14ac:dyDescent="0.35">
      <c r="B6" s="4" t="s">
        <v>105</v>
      </c>
      <c r="C6" s="5">
        <v>6453478.4800000004</v>
      </c>
      <c r="D6" s="6">
        <v>6004270.7699999996</v>
      </c>
    </row>
    <row r="7" spans="2:5" ht="15" thickBot="1" x14ac:dyDescent="0.35">
      <c r="B7" s="7" t="s">
        <v>106</v>
      </c>
      <c r="C7" s="8">
        <v>0</v>
      </c>
      <c r="D7" s="9">
        <v>0</v>
      </c>
    </row>
    <row r="8" spans="2:5" ht="15" thickBot="1" x14ac:dyDescent="0.35">
      <c r="B8" s="4" t="s">
        <v>107</v>
      </c>
      <c r="C8" s="5">
        <v>-13362.77</v>
      </c>
      <c r="D8" s="6">
        <v>-13362.77</v>
      </c>
    </row>
    <row r="9" spans="2:5" ht="15" thickBot="1" x14ac:dyDescent="0.35">
      <c r="B9" s="7" t="s">
        <v>108</v>
      </c>
      <c r="C9" s="8">
        <v>0</v>
      </c>
      <c r="D9" s="9">
        <v>0</v>
      </c>
    </row>
    <row r="10" spans="2:5" ht="24.6" thickBot="1" x14ac:dyDescent="0.35">
      <c r="B10" s="38" t="s">
        <v>109</v>
      </c>
      <c r="C10" s="39">
        <v>0</v>
      </c>
      <c r="D10" s="40">
        <v>0</v>
      </c>
    </row>
    <row r="11" spans="2:5" ht="15" thickBot="1" x14ac:dyDescent="0.35">
      <c r="B11" s="4" t="s">
        <v>110</v>
      </c>
      <c r="C11" s="8">
        <v>0</v>
      </c>
      <c r="D11" s="9">
        <v>0</v>
      </c>
    </row>
    <row r="12" spans="2:5" ht="15" thickBot="1" x14ac:dyDescent="0.35">
      <c r="B12" s="41" t="s">
        <v>0</v>
      </c>
      <c r="C12" s="10">
        <v>6648510.9000000013</v>
      </c>
      <c r="D12" s="11">
        <v>6116359.2199999997</v>
      </c>
    </row>
    <row r="770" spans="8:8" x14ac:dyDescent="0.3">
      <c r="H770" s="2" t="s">
        <v>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0D0E-7AD7-4043-892B-589DF5F5F5D0}">
  <dimension ref="B1:H770"/>
  <sheetViews>
    <sheetView showGridLines="0" zoomScaleNormal="100" workbookViewId="0">
      <selection activeCell="C5" sqref="C5:D12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4" width="21.44140625" style="2" customWidth="1"/>
    <col min="5" max="16384" width="11.5546875" style="2"/>
  </cols>
  <sheetData>
    <row r="1" spans="2:5" ht="15" thickBot="1" x14ac:dyDescent="0.35">
      <c r="E1" s="3" t="s">
        <v>131</v>
      </c>
    </row>
    <row r="2" spans="2:5" x14ac:dyDescent="0.3">
      <c r="B2" s="59" t="s">
        <v>8</v>
      </c>
      <c r="C2" s="60"/>
      <c r="D2" s="61"/>
    </row>
    <row r="3" spans="2:5" ht="15" thickBot="1" x14ac:dyDescent="0.35">
      <c r="B3" s="62" t="s">
        <v>10</v>
      </c>
      <c r="C3" s="63"/>
      <c r="D3" s="64"/>
    </row>
    <row r="4" spans="2:5" ht="24.6" thickBot="1" x14ac:dyDescent="0.35">
      <c r="B4" s="21" t="s">
        <v>111</v>
      </c>
      <c r="C4" s="30" t="s">
        <v>132</v>
      </c>
      <c r="D4" s="30" t="s">
        <v>123</v>
      </c>
    </row>
    <row r="5" spans="2:5" ht="15" thickBot="1" x14ac:dyDescent="0.35">
      <c r="B5" s="7" t="s">
        <v>9</v>
      </c>
      <c r="C5" s="8">
        <v>208395.19</v>
      </c>
      <c r="D5" s="9">
        <v>125451.22</v>
      </c>
    </row>
    <row r="6" spans="2:5" ht="15" thickBot="1" x14ac:dyDescent="0.35">
      <c r="B6" s="4" t="s">
        <v>105</v>
      </c>
      <c r="C6" s="5">
        <v>6453478.4800000004</v>
      </c>
      <c r="D6" s="6">
        <v>6004270.7699999996</v>
      </c>
    </row>
    <row r="7" spans="2:5" ht="15" thickBot="1" x14ac:dyDescent="0.35">
      <c r="B7" s="7" t="s">
        <v>106</v>
      </c>
      <c r="C7" s="8">
        <v>0</v>
      </c>
      <c r="D7" s="9">
        <v>0</v>
      </c>
    </row>
    <row r="8" spans="2:5" ht="15" thickBot="1" x14ac:dyDescent="0.35">
      <c r="B8" s="4" t="s">
        <v>107</v>
      </c>
      <c r="C8" s="5">
        <v>-13362.77</v>
      </c>
      <c r="D8" s="6">
        <v>-13362.77</v>
      </c>
    </row>
    <row r="9" spans="2:5" ht="15" thickBot="1" x14ac:dyDescent="0.35">
      <c r="B9" s="7" t="s">
        <v>108</v>
      </c>
      <c r="C9" s="8">
        <v>0</v>
      </c>
      <c r="D9" s="9">
        <v>0</v>
      </c>
    </row>
    <row r="10" spans="2:5" ht="24.6" thickBot="1" x14ac:dyDescent="0.35">
      <c r="B10" s="38" t="s">
        <v>109</v>
      </c>
      <c r="C10" s="39">
        <v>0</v>
      </c>
      <c r="D10" s="40">
        <v>0</v>
      </c>
    </row>
    <row r="11" spans="2:5" ht="15" thickBot="1" x14ac:dyDescent="0.35">
      <c r="B11" s="4" t="s">
        <v>110</v>
      </c>
      <c r="C11" s="8">
        <v>0</v>
      </c>
      <c r="D11" s="9">
        <v>0</v>
      </c>
    </row>
    <row r="12" spans="2:5" ht="15" thickBot="1" x14ac:dyDescent="0.35">
      <c r="B12" s="41" t="s">
        <v>0</v>
      </c>
      <c r="C12" s="10">
        <v>6648510.9000000013</v>
      </c>
      <c r="D12" s="11">
        <v>6116359.2199999997</v>
      </c>
    </row>
    <row r="770" spans="8:8" x14ac:dyDescent="0.3">
      <c r="H770" s="2" t="s">
        <v>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9CD7-3EA6-4B81-B2EE-98BF94AA2C8D}">
  <dimension ref="A1:F75"/>
  <sheetViews>
    <sheetView showGridLines="0" topLeftCell="A46" zoomScaleNormal="100" workbookViewId="0">
      <selection activeCell="E27" sqref="E27:F61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2" customWidth="1"/>
  </cols>
  <sheetData>
    <row r="1" spans="3:6" ht="7.95" customHeight="1" thickBot="1" x14ac:dyDescent="0.35"/>
    <row r="2" spans="3:6" x14ac:dyDescent="0.3">
      <c r="C2" s="66" t="s">
        <v>149</v>
      </c>
      <c r="D2" s="67"/>
      <c r="E2" s="67"/>
      <c r="F2" s="68"/>
    </row>
    <row r="3" spans="3:6" x14ac:dyDescent="0.3">
      <c r="C3" s="69" t="s">
        <v>1</v>
      </c>
      <c r="D3" s="70"/>
      <c r="E3" s="70"/>
      <c r="F3" s="71"/>
    </row>
    <row r="4" spans="3:6" x14ac:dyDescent="0.3">
      <c r="C4" s="72" t="s">
        <v>134</v>
      </c>
      <c r="D4" s="73"/>
      <c r="E4" s="73"/>
      <c r="F4" s="74"/>
    </row>
    <row r="5" spans="3:6" ht="15" thickBot="1" x14ac:dyDescent="0.35">
      <c r="C5" s="75" t="s">
        <v>2</v>
      </c>
      <c r="D5" s="76"/>
      <c r="E5" s="76"/>
      <c r="F5" s="77"/>
    </row>
    <row r="6" spans="3:6" ht="15" thickBot="1" x14ac:dyDescent="0.35">
      <c r="C6" s="78" t="s">
        <v>11</v>
      </c>
      <c r="D6" s="79"/>
      <c r="E6" s="13"/>
      <c r="F6" s="14">
        <v>55528524.770000003</v>
      </c>
    </row>
    <row r="7" spans="3:6" ht="15" thickBot="1" x14ac:dyDescent="0.35">
      <c r="C7" s="65"/>
      <c r="D7" s="65"/>
      <c r="E7" s="15"/>
      <c r="F7" s="15"/>
    </row>
    <row r="8" spans="3:6" ht="15" thickBot="1" x14ac:dyDescent="0.35">
      <c r="C8" s="80" t="s">
        <v>12</v>
      </c>
      <c r="D8" s="81"/>
      <c r="E8" s="16"/>
      <c r="F8" s="17">
        <v>0</v>
      </c>
    </row>
    <row r="9" spans="3:6" ht="15" thickBot="1" x14ac:dyDescent="0.35">
      <c r="C9" s="27">
        <v>2.1</v>
      </c>
      <c r="D9" s="1" t="s">
        <v>13</v>
      </c>
      <c r="E9" s="16">
        <v>0</v>
      </c>
      <c r="F9" s="18"/>
    </row>
    <row r="10" spans="3:6" ht="15" thickBot="1" x14ac:dyDescent="0.35">
      <c r="C10" s="27">
        <v>2.2000000000000002</v>
      </c>
      <c r="D10" s="1" t="s">
        <v>14</v>
      </c>
      <c r="E10" s="16">
        <v>0</v>
      </c>
      <c r="F10" s="18"/>
    </row>
    <row r="11" spans="3:6" ht="23.4" thickBot="1" x14ac:dyDescent="0.35">
      <c r="C11" s="27">
        <v>2.2999999999999998</v>
      </c>
      <c r="D11" s="1" t="s">
        <v>15</v>
      </c>
      <c r="E11" s="16">
        <v>0</v>
      </c>
      <c r="F11" s="18"/>
    </row>
    <row r="12" spans="3:6" ht="15" thickBot="1" x14ac:dyDescent="0.35">
      <c r="C12" s="27">
        <v>2.4</v>
      </c>
      <c r="D12" s="1" t="s">
        <v>16</v>
      </c>
      <c r="E12" s="16">
        <v>0</v>
      </c>
      <c r="F12" s="18"/>
    </row>
    <row r="13" spans="3:6" ht="15" thickBot="1" x14ac:dyDescent="0.35">
      <c r="C13" s="27">
        <v>2.5</v>
      </c>
      <c r="D13" s="1" t="s">
        <v>17</v>
      </c>
      <c r="E13" s="16">
        <v>0</v>
      </c>
      <c r="F13" s="18"/>
    </row>
    <row r="14" spans="3:6" ht="15" customHeight="1" thickBot="1" x14ac:dyDescent="0.35">
      <c r="C14" s="28">
        <v>2.6</v>
      </c>
      <c r="D14" s="25" t="s">
        <v>18</v>
      </c>
      <c r="E14" s="16">
        <v>0</v>
      </c>
      <c r="F14" s="18"/>
    </row>
    <row r="15" spans="3:6" ht="15" thickBot="1" x14ac:dyDescent="0.35">
      <c r="C15" s="65"/>
      <c r="D15" s="65"/>
      <c r="E15" s="15"/>
      <c r="F15" s="15"/>
    </row>
    <row r="16" spans="3:6" ht="15" thickBot="1" x14ac:dyDescent="0.35">
      <c r="C16" s="80" t="s">
        <v>19</v>
      </c>
      <c r="D16" s="81"/>
      <c r="E16" s="16"/>
      <c r="F16" s="17">
        <v>7400000</v>
      </c>
    </row>
    <row r="17" spans="1:6" ht="15" thickBot="1" x14ac:dyDescent="0.35">
      <c r="C17" s="27" t="s">
        <v>64</v>
      </c>
      <c r="D17" s="1" t="s">
        <v>20</v>
      </c>
      <c r="E17" s="16">
        <v>0</v>
      </c>
      <c r="F17" s="18"/>
    </row>
    <row r="18" spans="1:6" ht="15" thickBot="1" x14ac:dyDescent="0.35">
      <c r="C18" s="27">
        <v>3.2</v>
      </c>
      <c r="D18" s="1" t="s">
        <v>21</v>
      </c>
      <c r="E18" s="16">
        <v>7400000</v>
      </c>
      <c r="F18" s="18"/>
    </row>
    <row r="19" spans="1:6" ht="15" thickBot="1" x14ac:dyDescent="0.35">
      <c r="C19" s="27">
        <v>3.3</v>
      </c>
      <c r="D19" s="1" t="s">
        <v>22</v>
      </c>
      <c r="E19" s="16">
        <v>0</v>
      </c>
      <c r="F19" s="18"/>
    </row>
    <row r="20" spans="1:6" ht="15" thickBot="1" x14ac:dyDescent="0.35">
      <c r="C20" s="65"/>
      <c r="D20" s="65"/>
      <c r="E20" s="18"/>
      <c r="F20" s="15"/>
    </row>
    <row r="21" spans="1:6" ht="15" thickBot="1" x14ac:dyDescent="0.35">
      <c r="C21" s="78" t="s">
        <v>23</v>
      </c>
      <c r="D21" s="79"/>
      <c r="E21" s="13"/>
      <c r="F21" s="14">
        <v>48128524.770000003</v>
      </c>
    </row>
    <row r="22" spans="1:6" ht="15" thickBot="1" x14ac:dyDescent="0.35"/>
    <row r="23" spans="1:6" x14ac:dyDescent="0.3">
      <c r="C23" s="66" t="s">
        <v>149</v>
      </c>
      <c r="D23" s="67"/>
      <c r="E23" s="67"/>
      <c r="F23" s="68"/>
    </row>
    <row r="24" spans="1:6" x14ac:dyDescent="0.3">
      <c r="C24" s="69" t="s">
        <v>3</v>
      </c>
      <c r="D24" s="70"/>
      <c r="E24" s="70"/>
      <c r="F24" s="82"/>
    </row>
    <row r="25" spans="1:6" ht="15" customHeight="1" x14ac:dyDescent="0.3">
      <c r="C25" s="72" t="s">
        <v>134</v>
      </c>
      <c r="D25" s="73"/>
      <c r="E25" s="73"/>
      <c r="F25" s="74"/>
    </row>
    <row r="26" spans="1:6" ht="15" customHeight="1" thickBot="1" x14ac:dyDescent="0.35">
      <c r="C26" s="75" t="s">
        <v>2</v>
      </c>
      <c r="D26" s="76"/>
      <c r="E26" s="76"/>
      <c r="F26" s="77"/>
    </row>
    <row r="27" spans="1:6" ht="15" thickBot="1" x14ac:dyDescent="0.35">
      <c r="C27" s="83" t="s">
        <v>24</v>
      </c>
      <c r="D27" s="84"/>
      <c r="E27" s="19"/>
      <c r="F27" s="14">
        <v>54941773.369999997</v>
      </c>
    </row>
    <row r="28" spans="1:6" ht="15" thickBot="1" x14ac:dyDescent="0.35">
      <c r="A28" s="24" t="s">
        <v>133</v>
      </c>
      <c r="B28" s="23"/>
      <c r="C28" s="65"/>
      <c r="D28" s="65"/>
      <c r="E28" s="15"/>
      <c r="F28" s="15"/>
    </row>
    <row r="29" spans="1:6" ht="15" thickBot="1" x14ac:dyDescent="0.35">
      <c r="C29" s="80" t="s">
        <v>25</v>
      </c>
      <c r="D29" s="81"/>
      <c r="E29" s="16"/>
      <c r="F29" s="17">
        <v>15245365.91</v>
      </c>
    </row>
    <row r="30" spans="1:6" ht="23.4" thickBot="1" x14ac:dyDescent="0.35">
      <c r="C30" s="27">
        <v>2.1</v>
      </c>
      <c r="D30" s="1" t="s">
        <v>26</v>
      </c>
      <c r="E30" s="16">
        <v>0</v>
      </c>
      <c r="F30" s="26"/>
    </row>
    <row r="31" spans="1:6" ht="15" thickBot="1" x14ac:dyDescent="0.35">
      <c r="C31" s="27">
        <v>2.2000000000000002</v>
      </c>
      <c r="D31" s="1" t="s">
        <v>27</v>
      </c>
      <c r="E31" s="16">
        <v>0</v>
      </c>
      <c r="F31" s="26"/>
    </row>
    <row r="32" spans="1:6" ht="15" thickBot="1" x14ac:dyDescent="0.35">
      <c r="C32" s="27">
        <v>2.2999999999999998</v>
      </c>
      <c r="D32" s="1" t="s">
        <v>28</v>
      </c>
      <c r="E32" s="16">
        <v>11900</v>
      </c>
      <c r="F32" s="20"/>
    </row>
    <row r="33" spans="3:6" ht="15" thickBot="1" x14ac:dyDescent="0.35">
      <c r="C33" s="27">
        <v>2.4</v>
      </c>
      <c r="D33" s="1" t="s">
        <v>29</v>
      </c>
      <c r="E33" s="16">
        <v>0</v>
      </c>
      <c r="F33" s="20"/>
    </row>
    <row r="34" spans="3:6" ht="15" thickBot="1" x14ac:dyDescent="0.35">
      <c r="C34" s="27">
        <v>2.5</v>
      </c>
      <c r="D34" s="1" t="s">
        <v>30</v>
      </c>
      <c r="E34" s="16">
        <v>0</v>
      </c>
      <c r="F34" s="20"/>
    </row>
    <row r="35" spans="3:6" ht="15" thickBot="1" x14ac:dyDescent="0.35">
      <c r="C35" s="27">
        <v>2.6</v>
      </c>
      <c r="D35" s="1" t="s">
        <v>31</v>
      </c>
      <c r="E35" s="16">
        <v>0</v>
      </c>
      <c r="F35" s="20"/>
    </row>
    <row r="36" spans="3:6" ht="15" thickBot="1" x14ac:dyDescent="0.35">
      <c r="C36" s="27">
        <v>2.7</v>
      </c>
      <c r="D36" s="1" t="s">
        <v>32</v>
      </c>
      <c r="E36" s="16">
        <v>0</v>
      </c>
      <c r="F36" s="20"/>
    </row>
    <row r="37" spans="3:6" ht="15" thickBot="1" x14ac:dyDescent="0.35">
      <c r="C37" s="27">
        <v>2.8</v>
      </c>
      <c r="D37" s="1" t="s">
        <v>33</v>
      </c>
      <c r="E37" s="16">
        <v>0</v>
      </c>
      <c r="F37" s="20"/>
    </row>
    <row r="38" spans="3:6" ht="15" thickBot="1" x14ac:dyDescent="0.35">
      <c r="C38" s="27">
        <v>2.9</v>
      </c>
      <c r="D38" s="1" t="s">
        <v>34</v>
      </c>
      <c r="E38" s="16">
        <v>0</v>
      </c>
      <c r="F38" s="20"/>
    </row>
    <row r="39" spans="3:6" ht="15" thickBot="1" x14ac:dyDescent="0.35">
      <c r="C39" s="27" t="s">
        <v>36</v>
      </c>
      <c r="D39" s="1" t="s">
        <v>35</v>
      </c>
      <c r="E39" s="16">
        <v>0</v>
      </c>
      <c r="F39" s="20"/>
    </row>
    <row r="40" spans="3:6" ht="15" thickBot="1" x14ac:dyDescent="0.35">
      <c r="C40" s="27" t="s">
        <v>37</v>
      </c>
      <c r="D40" s="1" t="s">
        <v>38</v>
      </c>
      <c r="E40" s="16">
        <v>0</v>
      </c>
      <c r="F40" s="20"/>
    </row>
    <row r="41" spans="3:6" ht="15" thickBot="1" x14ac:dyDescent="0.35">
      <c r="C41" s="27" t="s">
        <v>39</v>
      </c>
      <c r="D41" s="1" t="s">
        <v>40</v>
      </c>
      <c r="E41" s="16">
        <v>1229931.99</v>
      </c>
      <c r="F41" s="20"/>
    </row>
    <row r="42" spans="3:6" ht="15" thickBot="1" x14ac:dyDescent="0.35">
      <c r="C42" s="27" t="s">
        <v>41</v>
      </c>
      <c r="D42" s="1" t="s">
        <v>42</v>
      </c>
      <c r="E42" s="16">
        <v>10211841.5</v>
      </c>
      <c r="F42" s="20"/>
    </row>
    <row r="43" spans="3:6" ht="15" thickBot="1" x14ac:dyDescent="0.35">
      <c r="C43" s="27" t="s">
        <v>43</v>
      </c>
      <c r="D43" s="1" t="s">
        <v>44</v>
      </c>
      <c r="E43" s="16">
        <v>0</v>
      </c>
      <c r="F43" s="20"/>
    </row>
    <row r="44" spans="3:6" ht="15" thickBot="1" x14ac:dyDescent="0.35">
      <c r="C44" s="27" t="s">
        <v>45</v>
      </c>
      <c r="D44" s="1" t="s">
        <v>46</v>
      </c>
      <c r="E44" s="16">
        <v>0</v>
      </c>
      <c r="F44" s="20"/>
    </row>
    <row r="45" spans="3:6" ht="15" thickBot="1" x14ac:dyDescent="0.35">
      <c r="C45" s="27" t="s">
        <v>47</v>
      </c>
      <c r="D45" s="1" t="s">
        <v>49</v>
      </c>
      <c r="E45" s="16">
        <v>0</v>
      </c>
      <c r="F45" s="20"/>
    </row>
    <row r="46" spans="3:6" ht="15" thickBot="1" x14ac:dyDescent="0.35">
      <c r="C46" s="27" t="s">
        <v>50</v>
      </c>
      <c r="D46" s="1" t="s">
        <v>48</v>
      </c>
      <c r="E46" s="16">
        <v>0</v>
      </c>
      <c r="F46" s="20"/>
    </row>
    <row r="47" spans="3:6" ht="27.6" customHeight="1" thickBot="1" x14ac:dyDescent="0.35">
      <c r="C47" s="27" t="s">
        <v>51</v>
      </c>
      <c r="D47" s="1" t="s">
        <v>52</v>
      </c>
      <c r="E47" s="16">
        <v>0</v>
      </c>
      <c r="F47" s="20"/>
    </row>
    <row r="48" spans="3:6" ht="15" thickBot="1" x14ac:dyDescent="0.35">
      <c r="C48" s="27" t="s">
        <v>54</v>
      </c>
      <c r="D48" s="1" t="s">
        <v>53</v>
      </c>
      <c r="E48" s="16">
        <v>3791692.42</v>
      </c>
      <c r="F48" s="20"/>
    </row>
    <row r="49" spans="3:6" ht="15" thickBot="1" x14ac:dyDescent="0.35">
      <c r="C49" s="27" t="s">
        <v>55</v>
      </c>
      <c r="D49" s="1" t="s">
        <v>56</v>
      </c>
      <c r="E49" s="16">
        <v>0</v>
      </c>
      <c r="F49" s="20"/>
    </row>
    <row r="50" spans="3:6" ht="15" thickBot="1" x14ac:dyDescent="0.35">
      <c r="C50" s="28">
        <v>2.21</v>
      </c>
      <c r="D50" s="25" t="s">
        <v>4</v>
      </c>
      <c r="E50" s="16">
        <v>0</v>
      </c>
      <c r="F50" s="20"/>
    </row>
    <row r="51" spans="3:6" ht="15" thickBot="1" x14ac:dyDescent="0.35">
      <c r="C51" s="65"/>
      <c r="D51" s="65"/>
      <c r="E51" s="15"/>
      <c r="F51" s="15"/>
    </row>
    <row r="52" spans="3:6" ht="15" thickBot="1" x14ac:dyDescent="0.35">
      <c r="C52" s="80" t="s">
        <v>57</v>
      </c>
      <c r="D52" s="81"/>
      <c r="E52" s="16"/>
      <c r="F52" s="17">
        <v>0</v>
      </c>
    </row>
    <row r="53" spans="3:6" ht="23.4" thickBot="1" x14ac:dyDescent="0.35">
      <c r="C53" s="27">
        <v>3.1</v>
      </c>
      <c r="D53" s="1" t="s">
        <v>58</v>
      </c>
      <c r="E53" s="16">
        <v>0</v>
      </c>
      <c r="F53" s="20"/>
    </row>
    <row r="54" spans="3:6" ht="15" thickBot="1" x14ac:dyDescent="0.35">
      <c r="C54" s="27">
        <v>3.2</v>
      </c>
      <c r="D54" s="1" t="s">
        <v>5</v>
      </c>
      <c r="E54" s="16">
        <v>0</v>
      </c>
      <c r="F54" s="20"/>
    </row>
    <row r="55" spans="3:6" ht="15" thickBot="1" x14ac:dyDescent="0.35">
      <c r="C55" s="27">
        <v>3.3</v>
      </c>
      <c r="D55" s="1" t="s">
        <v>59</v>
      </c>
      <c r="E55" s="16">
        <v>0</v>
      </c>
      <c r="F55" s="20"/>
    </row>
    <row r="56" spans="3:6" ht="23.4" thickBot="1" x14ac:dyDescent="0.35">
      <c r="C56" s="27">
        <v>3.4</v>
      </c>
      <c r="D56" s="1" t="s">
        <v>60</v>
      </c>
      <c r="E56" s="16">
        <v>0</v>
      </c>
      <c r="F56" s="20"/>
    </row>
    <row r="57" spans="3:6" ht="15" thickBot="1" x14ac:dyDescent="0.35">
      <c r="C57" s="27">
        <v>3.5</v>
      </c>
      <c r="D57" s="1" t="s">
        <v>61</v>
      </c>
      <c r="E57" s="16">
        <v>0</v>
      </c>
      <c r="F57" s="20"/>
    </row>
    <row r="58" spans="3:6" ht="15" thickBot="1" x14ac:dyDescent="0.35">
      <c r="C58" s="27">
        <v>3.6</v>
      </c>
      <c r="D58" s="1" t="s">
        <v>6</v>
      </c>
      <c r="E58" s="16">
        <v>0</v>
      </c>
      <c r="F58" s="20"/>
    </row>
    <row r="59" spans="3:6" ht="15" thickBot="1" x14ac:dyDescent="0.35">
      <c r="C59" s="28">
        <v>3.7</v>
      </c>
      <c r="D59" s="25" t="s">
        <v>62</v>
      </c>
      <c r="E59" s="16">
        <v>0</v>
      </c>
      <c r="F59" s="20"/>
    </row>
    <row r="60" spans="3:6" ht="15" thickBot="1" x14ac:dyDescent="0.35">
      <c r="C60" s="65"/>
      <c r="D60" s="65"/>
      <c r="E60" s="18"/>
      <c r="F60" s="15"/>
    </row>
    <row r="61" spans="3:6" ht="15" thickBot="1" x14ac:dyDescent="0.35">
      <c r="C61" s="78" t="s">
        <v>63</v>
      </c>
      <c r="D61" s="79"/>
      <c r="E61" s="13"/>
      <c r="F61" s="14">
        <v>39696407.459999993</v>
      </c>
    </row>
    <row r="63" spans="3:6" ht="31.2" customHeight="1" x14ac:dyDescent="0.3">
      <c r="C63" s="85" t="s">
        <v>122</v>
      </c>
      <c r="D63" s="86"/>
      <c r="E63" s="86"/>
      <c r="F63" s="86"/>
    </row>
    <row r="64" spans="3:6" s="2" customFormat="1" x14ac:dyDescent="0.3">
      <c r="E64" s="22"/>
      <c r="F64" s="22"/>
    </row>
    <row r="65" spans="5:6" s="2" customFormat="1" x14ac:dyDescent="0.3">
      <c r="E65" s="22"/>
      <c r="F65" s="22"/>
    </row>
    <row r="66" spans="5:6" s="2" customFormat="1" x14ac:dyDescent="0.3">
      <c r="E66" s="22"/>
      <c r="F66" s="22"/>
    </row>
    <row r="67" spans="5:6" s="2" customFormat="1" x14ac:dyDescent="0.3">
      <c r="E67" s="22"/>
      <c r="F67" s="22"/>
    </row>
    <row r="68" spans="5:6" s="2" customFormat="1" x14ac:dyDescent="0.3">
      <c r="E68" s="22"/>
    </row>
    <row r="69" spans="5:6" s="2" customFormat="1" x14ac:dyDescent="0.3">
      <c r="E69" s="22"/>
      <c r="F69" s="22"/>
    </row>
    <row r="70" spans="5:6" s="2" customFormat="1" x14ac:dyDescent="0.3">
      <c r="E70" s="22"/>
      <c r="F70" s="22"/>
    </row>
    <row r="71" spans="5:6" s="2" customFormat="1" x14ac:dyDescent="0.3">
      <c r="E71" s="22"/>
      <c r="F71" s="22"/>
    </row>
    <row r="72" spans="5:6" s="2" customFormat="1" x14ac:dyDescent="0.3">
      <c r="E72" s="22"/>
      <c r="F72" s="22"/>
    </row>
    <row r="73" spans="5:6" s="2" customFormat="1" x14ac:dyDescent="0.3">
      <c r="E73" s="22"/>
      <c r="F73" s="22"/>
    </row>
    <row r="74" spans="5:6" s="2" customFormat="1" x14ac:dyDescent="0.3">
      <c r="E74" s="22"/>
      <c r="F74" s="22"/>
    </row>
    <row r="75" spans="5:6" s="2" customFormat="1" x14ac:dyDescent="0.3">
      <c r="E75" s="22"/>
      <c r="F75" s="22"/>
    </row>
  </sheetData>
  <mergeCells count="23">
    <mergeCell ref="C51:D51"/>
    <mergeCell ref="C52:D52"/>
    <mergeCell ref="C60:D60"/>
    <mergeCell ref="C61:D61"/>
    <mergeCell ref="C63:F63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7:D7"/>
    <mergeCell ref="C2:F2"/>
    <mergeCell ref="C3:F3"/>
    <mergeCell ref="C4:F4"/>
    <mergeCell ref="C5:F5"/>
    <mergeCell ref="C6:D6"/>
  </mergeCells>
  <pageMargins left="0.7" right="0.7" top="0.75" bottom="0.75" header="0.3" footer="0.3"/>
  <pageSetup orientation="portrait" r:id="rId1"/>
  <ignoredErrors>
    <ignoredError sqref="C17 C39:C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511B-6FDE-4B6D-A291-322E683F7A21}">
  <dimension ref="A1:F75"/>
  <sheetViews>
    <sheetView showGridLines="0" tabSelected="1" topLeftCell="A48" zoomScaleNormal="100" workbookViewId="0">
      <selection activeCell="E27" sqref="E27:F61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2" customWidth="1"/>
  </cols>
  <sheetData>
    <row r="1" spans="3:6" ht="7.95" customHeight="1" thickBot="1" x14ac:dyDescent="0.35"/>
    <row r="2" spans="3:6" x14ac:dyDescent="0.3">
      <c r="C2" s="66" t="s">
        <v>149</v>
      </c>
      <c r="D2" s="67"/>
      <c r="E2" s="67"/>
      <c r="F2" s="68"/>
    </row>
    <row r="3" spans="3:6" x14ac:dyDescent="0.3">
      <c r="C3" s="69" t="s">
        <v>1</v>
      </c>
      <c r="D3" s="70"/>
      <c r="E3" s="70"/>
      <c r="F3" s="71"/>
    </row>
    <row r="4" spans="3:6" x14ac:dyDescent="0.3">
      <c r="C4" s="72" t="s">
        <v>136</v>
      </c>
      <c r="D4" s="73"/>
      <c r="E4" s="73"/>
      <c r="F4" s="74"/>
    </row>
    <row r="5" spans="3:6" ht="15" thickBot="1" x14ac:dyDescent="0.35">
      <c r="C5" s="75" t="s">
        <v>2</v>
      </c>
      <c r="D5" s="76"/>
      <c r="E5" s="76"/>
      <c r="F5" s="77"/>
    </row>
    <row r="6" spans="3:6" ht="15" thickBot="1" x14ac:dyDescent="0.35">
      <c r="C6" s="78" t="s">
        <v>11</v>
      </c>
      <c r="D6" s="79"/>
      <c r="E6" s="250"/>
      <c r="F6" s="251">
        <v>173887720.44999999</v>
      </c>
    </row>
    <row r="7" spans="3:6" ht="15" thickBot="1" x14ac:dyDescent="0.35">
      <c r="C7" s="65"/>
      <c r="D7" s="65"/>
      <c r="E7" s="252"/>
      <c r="F7" s="252"/>
    </row>
    <row r="8" spans="3:6" ht="15" thickBot="1" x14ac:dyDescent="0.35">
      <c r="C8" s="80" t="s">
        <v>12</v>
      </c>
      <c r="D8" s="81"/>
      <c r="E8" s="253"/>
      <c r="F8" s="254">
        <v>0</v>
      </c>
    </row>
    <row r="9" spans="3:6" ht="15" thickBot="1" x14ac:dyDescent="0.35">
      <c r="C9" s="27">
        <v>2.1</v>
      </c>
      <c r="D9" s="1" t="s">
        <v>13</v>
      </c>
      <c r="E9" s="253">
        <v>0</v>
      </c>
      <c r="F9" s="255"/>
    </row>
    <row r="10" spans="3:6" ht="15" thickBot="1" x14ac:dyDescent="0.35">
      <c r="C10" s="27">
        <v>2.2000000000000002</v>
      </c>
      <c r="D10" s="1" t="s">
        <v>14</v>
      </c>
      <c r="E10" s="253">
        <v>0</v>
      </c>
      <c r="F10" s="255"/>
    </row>
    <row r="11" spans="3:6" ht="23.4" thickBot="1" x14ac:dyDescent="0.35">
      <c r="C11" s="27">
        <v>2.2999999999999998</v>
      </c>
      <c r="D11" s="1" t="s">
        <v>15</v>
      </c>
      <c r="E11" s="253">
        <v>0</v>
      </c>
      <c r="F11" s="255"/>
    </row>
    <row r="12" spans="3:6" ht="15" thickBot="1" x14ac:dyDescent="0.35">
      <c r="C12" s="27">
        <v>2.4</v>
      </c>
      <c r="D12" s="1" t="s">
        <v>16</v>
      </c>
      <c r="E12" s="253">
        <v>0</v>
      </c>
      <c r="F12" s="255"/>
    </row>
    <row r="13" spans="3:6" ht="15" thickBot="1" x14ac:dyDescent="0.35">
      <c r="C13" s="27">
        <v>2.5</v>
      </c>
      <c r="D13" s="1" t="s">
        <v>17</v>
      </c>
      <c r="E13" s="253">
        <v>0</v>
      </c>
      <c r="F13" s="255"/>
    </row>
    <row r="14" spans="3:6" ht="15" customHeight="1" thickBot="1" x14ac:dyDescent="0.35">
      <c r="C14" s="28">
        <v>2.6</v>
      </c>
      <c r="D14" s="25" t="s">
        <v>18</v>
      </c>
      <c r="E14" s="253">
        <v>0</v>
      </c>
      <c r="F14" s="255"/>
    </row>
    <row r="15" spans="3:6" ht="15" thickBot="1" x14ac:dyDescent="0.35">
      <c r="C15" s="65"/>
      <c r="D15" s="65"/>
      <c r="E15" s="252"/>
      <c r="F15" s="252"/>
    </row>
    <row r="16" spans="3:6" ht="15" thickBot="1" x14ac:dyDescent="0.35">
      <c r="C16" s="80" t="s">
        <v>19</v>
      </c>
      <c r="D16" s="81"/>
      <c r="E16" s="253"/>
      <c r="F16" s="254">
        <v>16539860</v>
      </c>
    </row>
    <row r="17" spans="1:6" ht="15" thickBot="1" x14ac:dyDescent="0.35">
      <c r="C17" s="27" t="s">
        <v>64</v>
      </c>
      <c r="D17" s="1" t="s">
        <v>20</v>
      </c>
      <c r="E17" s="253">
        <v>0</v>
      </c>
      <c r="F17" s="255"/>
    </row>
    <row r="18" spans="1:6" ht="15" thickBot="1" x14ac:dyDescent="0.35">
      <c r="C18" s="27">
        <v>3.2</v>
      </c>
      <c r="D18" s="1" t="s">
        <v>21</v>
      </c>
      <c r="E18" s="253">
        <v>16539860</v>
      </c>
      <c r="F18" s="255"/>
    </row>
    <row r="19" spans="1:6" ht="15" thickBot="1" x14ac:dyDescent="0.35">
      <c r="C19" s="27">
        <v>3.3</v>
      </c>
      <c r="D19" s="1" t="s">
        <v>22</v>
      </c>
      <c r="E19" s="253">
        <v>0</v>
      </c>
      <c r="F19" s="255"/>
    </row>
    <row r="20" spans="1:6" ht="15" thickBot="1" x14ac:dyDescent="0.35">
      <c r="C20" s="65"/>
      <c r="D20" s="65"/>
      <c r="E20" s="255"/>
      <c r="F20" s="252"/>
    </row>
    <row r="21" spans="1:6" ht="15" thickBot="1" x14ac:dyDescent="0.35">
      <c r="C21" s="78" t="s">
        <v>23</v>
      </c>
      <c r="D21" s="79"/>
      <c r="E21" s="250"/>
      <c r="F21" s="251">
        <v>157347860.44999999</v>
      </c>
    </row>
    <row r="22" spans="1:6" ht="15" thickBot="1" x14ac:dyDescent="0.35"/>
    <row r="23" spans="1:6" x14ac:dyDescent="0.3">
      <c r="C23" s="66" t="s">
        <v>149</v>
      </c>
      <c r="D23" s="67"/>
      <c r="E23" s="67"/>
      <c r="F23" s="68"/>
    </row>
    <row r="24" spans="1:6" x14ac:dyDescent="0.3">
      <c r="C24" s="69" t="s">
        <v>3</v>
      </c>
      <c r="D24" s="70"/>
      <c r="E24" s="70"/>
      <c r="F24" s="82"/>
    </row>
    <row r="25" spans="1:6" ht="15" customHeight="1" x14ac:dyDescent="0.3">
      <c r="C25" s="72" t="s">
        <v>136</v>
      </c>
      <c r="D25" s="73"/>
      <c r="E25" s="73"/>
      <c r="F25" s="74"/>
    </row>
    <row r="26" spans="1:6" ht="15" customHeight="1" thickBot="1" x14ac:dyDescent="0.35">
      <c r="C26" s="75" t="s">
        <v>2</v>
      </c>
      <c r="D26" s="76"/>
      <c r="E26" s="76"/>
      <c r="F26" s="77"/>
    </row>
    <row r="27" spans="1:6" ht="15" thickBot="1" x14ac:dyDescent="0.35">
      <c r="C27" s="83" t="s">
        <v>24</v>
      </c>
      <c r="D27" s="84"/>
      <c r="E27" s="250"/>
      <c r="F27" s="251">
        <v>164763355.22999999</v>
      </c>
    </row>
    <row r="28" spans="1:6" ht="15" thickBot="1" x14ac:dyDescent="0.35">
      <c r="A28" s="24" t="s">
        <v>135</v>
      </c>
      <c r="B28" s="23"/>
      <c r="C28" s="65"/>
      <c r="D28" s="65"/>
      <c r="E28" s="252"/>
      <c r="F28" s="252"/>
    </row>
    <row r="29" spans="1:6" ht="15" thickBot="1" x14ac:dyDescent="0.35">
      <c r="C29" s="80" t="s">
        <v>25</v>
      </c>
      <c r="D29" s="81"/>
      <c r="E29" s="253"/>
      <c r="F29" s="254">
        <v>33347135.390000001</v>
      </c>
    </row>
    <row r="30" spans="1:6" ht="23.4" thickBot="1" x14ac:dyDescent="0.35">
      <c r="C30" s="27">
        <v>2.1</v>
      </c>
      <c r="D30" s="1" t="s">
        <v>26</v>
      </c>
      <c r="E30" s="253">
        <v>0</v>
      </c>
      <c r="F30" s="255"/>
    </row>
    <row r="31" spans="1:6" ht="15" thickBot="1" x14ac:dyDescent="0.35">
      <c r="C31" s="27">
        <v>2.2000000000000002</v>
      </c>
      <c r="D31" s="1" t="s">
        <v>27</v>
      </c>
      <c r="E31" s="253">
        <v>0</v>
      </c>
      <c r="F31" s="255"/>
    </row>
    <row r="32" spans="1:6" ht="15" thickBot="1" x14ac:dyDescent="0.35">
      <c r="C32" s="27">
        <v>2.2999999999999998</v>
      </c>
      <c r="D32" s="1" t="s">
        <v>28</v>
      </c>
      <c r="E32" s="253">
        <v>41580</v>
      </c>
      <c r="F32" s="255"/>
    </row>
    <row r="33" spans="3:6" ht="15" thickBot="1" x14ac:dyDescent="0.35">
      <c r="C33" s="27">
        <v>2.4</v>
      </c>
      <c r="D33" s="1" t="s">
        <v>29</v>
      </c>
      <c r="E33" s="253">
        <v>0</v>
      </c>
      <c r="F33" s="255"/>
    </row>
    <row r="34" spans="3:6" ht="15" thickBot="1" x14ac:dyDescent="0.35">
      <c r="C34" s="27">
        <v>2.5</v>
      </c>
      <c r="D34" s="1" t="s">
        <v>30</v>
      </c>
      <c r="E34" s="253">
        <v>0</v>
      </c>
      <c r="F34" s="255"/>
    </row>
    <row r="35" spans="3:6" ht="15" thickBot="1" x14ac:dyDescent="0.35">
      <c r="C35" s="27">
        <v>2.6</v>
      </c>
      <c r="D35" s="1" t="s">
        <v>31</v>
      </c>
      <c r="E35" s="253">
        <v>272400</v>
      </c>
      <c r="F35" s="255"/>
    </row>
    <row r="36" spans="3:6" ht="15" thickBot="1" x14ac:dyDescent="0.35">
      <c r="C36" s="27">
        <v>2.7</v>
      </c>
      <c r="D36" s="1" t="s">
        <v>32</v>
      </c>
      <c r="E36" s="253">
        <v>0</v>
      </c>
      <c r="F36" s="255"/>
    </row>
    <row r="37" spans="3:6" ht="15" thickBot="1" x14ac:dyDescent="0.35">
      <c r="C37" s="27">
        <v>2.8</v>
      </c>
      <c r="D37" s="1" t="s">
        <v>33</v>
      </c>
      <c r="E37" s="253">
        <v>151570.31</v>
      </c>
      <c r="F37" s="255"/>
    </row>
    <row r="38" spans="3:6" ht="15" thickBot="1" x14ac:dyDescent="0.35">
      <c r="C38" s="27">
        <v>2.9</v>
      </c>
      <c r="D38" s="1" t="s">
        <v>34</v>
      </c>
      <c r="E38" s="253">
        <v>0</v>
      </c>
      <c r="F38" s="255"/>
    </row>
    <row r="39" spans="3:6" ht="15" thickBot="1" x14ac:dyDescent="0.35">
      <c r="C39" s="27" t="s">
        <v>36</v>
      </c>
      <c r="D39" s="1" t="s">
        <v>35</v>
      </c>
      <c r="E39" s="253">
        <v>0</v>
      </c>
      <c r="F39" s="255"/>
    </row>
    <row r="40" spans="3:6" ht="15" thickBot="1" x14ac:dyDescent="0.35">
      <c r="C40" s="27" t="s">
        <v>37</v>
      </c>
      <c r="D40" s="1" t="s">
        <v>38</v>
      </c>
      <c r="E40" s="253">
        <v>1740</v>
      </c>
      <c r="F40" s="255"/>
    </row>
    <row r="41" spans="3:6" ht="15" thickBot="1" x14ac:dyDescent="0.35">
      <c r="C41" s="27" t="s">
        <v>39</v>
      </c>
      <c r="D41" s="1" t="s">
        <v>40</v>
      </c>
      <c r="E41" s="253">
        <v>2031723.99</v>
      </c>
      <c r="F41" s="255"/>
    </row>
    <row r="42" spans="3:6" ht="15" thickBot="1" x14ac:dyDescent="0.35">
      <c r="C42" s="27" t="s">
        <v>41</v>
      </c>
      <c r="D42" s="1" t="s">
        <v>42</v>
      </c>
      <c r="E42" s="253">
        <v>17369780.510000002</v>
      </c>
      <c r="F42" s="255"/>
    </row>
    <row r="43" spans="3:6" ht="15" thickBot="1" x14ac:dyDescent="0.35">
      <c r="C43" s="27" t="s">
        <v>43</v>
      </c>
      <c r="D43" s="1" t="s">
        <v>44</v>
      </c>
      <c r="E43" s="253">
        <v>0</v>
      </c>
      <c r="F43" s="255"/>
    </row>
    <row r="44" spans="3:6" ht="15" thickBot="1" x14ac:dyDescent="0.35">
      <c r="C44" s="27" t="s">
        <v>45</v>
      </c>
      <c r="D44" s="1" t="s">
        <v>46</v>
      </c>
      <c r="E44" s="253">
        <v>0</v>
      </c>
      <c r="F44" s="255"/>
    </row>
    <row r="45" spans="3:6" ht="15" thickBot="1" x14ac:dyDescent="0.35">
      <c r="C45" s="27" t="s">
        <v>47</v>
      </c>
      <c r="D45" s="1" t="s">
        <v>49</v>
      </c>
      <c r="E45" s="253">
        <v>0</v>
      </c>
      <c r="F45" s="255"/>
    </row>
    <row r="46" spans="3:6" ht="15" thickBot="1" x14ac:dyDescent="0.35">
      <c r="C46" s="27" t="s">
        <v>50</v>
      </c>
      <c r="D46" s="1" t="s">
        <v>48</v>
      </c>
      <c r="E46" s="253">
        <v>0</v>
      </c>
      <c r="F46" s="255"/>
    </row>
    <row r="47" spans="3:6" ht="27.6" customHeight="1" thickBot="1" x14ac:dyDescent="0.35">
      <c r="C47" s="27" t="s">
        <v>51</v>
      </c>
      <c r="D47" s="1" t="s">
        <v>52</v>
      </c>
      <c r="E47" s="253">
        <v>0</v>
      </c>
      <c r="F47" s="255"/>
    </row>
    <row r="48" spans="3:6" ht="15" thickBot="1" x14ac:dyDescent="0.35">
      <c r="C48" s="27" t="s">
        <v>54</v>
      </c>
      <c r="D48" s="1" t="s">
        <v>53</v>
      </c>
      <c r="E48" s="253">
        <v>13478340.58</v>
      </c>
      <c r="F48" s="255"/>
    </row>
    <row r="49" spans="3:6" ht="15" thickBot="1" x14ac:dyDescent="0.35">
      <c r="C49" s="27" t="s">
        <v>55</v>
      </c>
      <c r="D49" s="1" t="s">
        <v>56</v>
      </c>
      <c r="E49" s="253">
        <v>0</v>
      </c>
      <c r="F49" s="255"/>
    </row>
    <row r="50" spans="3:6" ht="15" thickBot="1" x14ac:dyDescent="0.35">
      <c r="C50" s="28">
        <v>2.21</v>
      </c>
      <c r="D50" s="25" t="s">
        <v>4</v>
      </c>
      <c r="E50" s="253">
        <v>0</v>
      </c>
      <c r="F50" s="255"/>
    </row>
    <row r="51" spans="3:6" ht="15" thickBot="1" x14ac:dyDescent="0.35">
      <c r="C51" s="65"/>
      <c r="D51" s="65"/>
      <c r="E51" s="252"/>
      <c r="F51" s="252"/>
    </row>
    <row r="52" spans="3:6" ht="15" thickBot="1" x14ac:dyDescent="0.35">
      <c r="C52" s="80" t="s">
        <v>57</v>
      </c>
      <c r="D52" s="81"/>
      <c r="E52" s="253"/>
      <c r="F52" s="254">
        <v>0</v>
      </c>
    </row>
    <row r="53" spans="3:6" ht="23.4" thickBot="1" x14ac:dyDescent="0.35">
      <c r="C53" s="27">
        <v>3.1</v>
      </c>
      <c r="D53" s="1" t="s">
        <v>58</v>
      </c>
      <c r="E53" s="253">
        <v>0</v>
      </c>
      <c r="F53" s="255"/>
    </row>
    <row r="54" spans="3:6" ht="15" thickBot="1" x14ac:dyDescent="0.35">
      <c r="C54" s="27">
        <v>3.2</v>
      </c>
      <c r="D54" s="1" t="s">
        <v>5</v>
      </c>
      <c r="E54" s="253">
        <v>0</v>
      </c>
      <c r="F54" s="255"/>
    </row>
    <row r="55" spans="3:6" ht="15" thickBot="1" x14ac:dyDescent="0.35">
      <c r="C55" s="27">
        <v>3.3</v>
      </c>
      <c r="D55" s="1" t="s">
        <v>59</v>
      </c>
      <c r="E55" s="253">
        <v>0</v>
      </c>
      <c r="F55" s="255"/>
    </row>
    <row r="56" spans="3:6" ht="23.4" thickBot="1" x14ac:dyDescent="0.35">
      <c r="C56" s="27">
        <v>3.4</v>
      </c>
      <c r="D56" s="1" t="s">
        <v>60</v>
      </c>
      <c r="E56" s="253">
        <v>0</v>
      </c>
      <c r="F56" s="255"/>
    </row>
    <row r="57" spans="3:6" ht="15" thickBot="1" x14ac:dyDescent="0.35">
      <c r="C57" s="27">
        <v>3.5</v>
      </c>
      <c r="D57" s="1" t="s">
        <v>61</v>
      </c>
      <c r="E57" s="253">
        <v>0</v>
      </c>
      <c r="F57" s="255"/>
    </row>
    <row r="58" spans="3:6" ht="15" thickBot="1" x14ac:dyDescent="0.35">
      <c r="C58" s="27">
        <v>3.6</v>
      </c>
      <c r="D58" s="1" t="s">
        <v>6</v>
      </c>
      <c r="E58" s="253">
        <v>0</v>
      </c>
      <c r="F58" s="255"/>
    </row>
    <row r="59" spans="3:6" ht="15" thickBot="1" x14ac:dyDescent="0.35">
      <c r="C59" s="28">
        <v>3.7</v>
      </c>
      <c r="D59" s="25" t="s">
        <v>62</v>
      </c>
      <c r="E59" s="253">
        <v>0</v>
      </c>
      <c r="F59" s="255"/>
    </row>
    <row r="60" spans="3:6" ht="15" thickBot="1" x14ac:dyDescent="0.35">
      <c r="C60" s="65"/>
      <c r="D60" s="65"/>
      <c r="E60" s="255"/>
      <c r="F60" s="252"/>
    </row>
    <row r="61" spans="3:6" ht="15" thickBot="1" x14ac:dyDescent="0.35">
      <c r="C61" s="78" t="s">
        <v>63</v>
      </c>
      <c r="D61" s="79"/>
      <c r="E61" s="250"/>
      <c r="F61" s="251">
        <v>131416219.83999999</v>
      </c>
    </row>
    <row r="63" spans="3:6" ht="31.2" customHeight="1" x14ac:dyDescent="0.3">
      <c r="C63" s="85" t="s">
        <v>122</v>
      </c>
      <c r="D63" s="86"/>
      <c r="E63" s="86"/>
      <c r="F63" s="86"/>
    </row>
    <row r="64" spans="3:6" s="2" customFormat="1" x14ac:dyDescent="0.3">
      <c r="E64" s="22"/>
      <c r="F64" s="22"/>
    </row>
    <row r="65" spans="5:6" s="2" customFormat="1" x14ac:dyDescent="0.3">
      <c r="E65" s="22"/>
      <c r="F65" s="22"/>
    </row>
    <row r="66" spans="5:6" s="2" customFormat="1" x14ac:dyDescent="0.3">
      <c r="E66" s="22"/>
      <c r="F66" s="22"/>
    </row>
    <row r="67" spans="5:6" s="2" customFormat="1" x14ac:dyDescent="0.3">
      <c r="E67" s="22"/>
      <c r="F67" s="22"/>
    </row>
    <row r="68" spans="5:6" s="2" customFormat="1" x14ac:dyDescent="0.3">
      <c r="E68" s="22"/>
    </row>
    <row r="69" spans="5:6" s="2" customFormat="1" x14ac:dyDescent="0.3">
      <c r="E69" s="22"/>
      <c r="F69" s="22"/>
    </row>
    <row r="70" spans="5:6" s="2" customFormat="1" x14ac:dyDescent="0.3">
      <c r="E70" s="22"/>
      <c r="F70" s="22"/>
    </row>
    <row r="71" spans="5:6" s="2" customFormat="1" x14ac:dyDescent="0.3">
      <c r="E71" s="22"/>
      <c r="F71" s="22"/>
    </row>
    <row r="72" spans="5:6" s="2" customFormat="1" x14ac:dyDescent="0.3">
      <c r="E72" s="22"/>
      <c r="F72" s="22"/>
    </row>
    <row r="73" spans="5:6" s="2" customFormat="1" x14ac:dyDescent="0.3">
      <c r="E73" s="22"/>
      <c r="F73" s="22"/>
    </row>
    <row r="74" spans="5:6" s="2" customFormat="1" x14ac:dyDescent="0.3">
      <c r="E74" s="22"/>
      <c r="F74" s="22"/>
    </row>
    <row r="75" spans="5:6" s="2" customFormat="1" x14ac:dyDescent="0.3">
      <c r="E75" s="22"/>
      <c r="F75" s="22"/>
    </row>
  </sheetData>
  <mergeCells count="23">
    <mergeCell ref="C51:D51"/>
    <mergeCell ref="C52:D52"/>
    <mergeCell ref="C60:D60"/>
    <mergeCell ref="C61:D61"/>
    <mergeCell ref="C63:F63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7:D7"/>
    <mergeCell ref="C2:F2"/>
    <mergeCell ref="C3:F3"/>
    <mergeCell ref="C4:F4"/>
    <mergeCell ref="C5:F5"/>
    <mergeCell ref="C6:D6"/>
  </mergeCells>
  <pageMargins left="0.7" right="0.7" top="0.75" bottom="0.75" header="0.3" footer="0.3"/>
  <pageSetup orientation="portrait" r:id="rId1"/>
  <ignoredErrors>
    <ignoredError sqref="C17 C39:C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6CED-5544-423D-898D-F8E170708739}">
  <dimension ref="A1:G841"/>
  <sheetViews>
    <sheetView showGridLines="0" topLeftCell="A823" zoomScaleNormal="100" workbookViewId="0">
      <selection activeCell="C793" sqref="C793:D827"/>
    </sheetView>
  </sheetViews>
  <sheetFormatPr baseColWidth="10" defaultRowHeight="14.4" x14ac:dyDescent="0.3"/>
  <cols>
    <col min="1" max="1" width="5.109375" customWidth="1"/>
    <col min="2" max="2" width="42.88671875" customWidth="1"/>
    <col min="3" max="5" width="20.33203125" customWidth="1"/>
  </cols>
  <sheetData>
    <row r="1" spans="1:4" x14ac:dyDescent="0.3">
      <c r="A1" s="87" t="s">
        <v>65</v>
      </c>
      <c r="B1" s="87"/>
      <c r="C1" s="87"/>
      <c r="D1" s="87"/>
    </row>
    <row r="2" spans="1:4" x14ac:dyDescent="0.3">
      <c r="A2" s="29"/>
    </row>
    <row r="3" spans="1:4" ht="46.95" customHeight="1" x14ac:dyDescent="0.3">
      <c r="A3" s="88" t="s">
        <v>121</v>
      </c>
      <c r="B3" s="88"/>
      <c r="C3" s="88"/>
      <c r="D3" s="88"/>
    </row>
    <row r="4" spans="1:4" x14ac:dyDescent="0.3">
      <c r="A4" s="29"/>
    </row>
    <row r="5" spans="1:4" x14ac:dyDescent="0.3">
      <c r="A5" s="87" t="s">
        <v>95</v>
      </c>
      <c r="B5" s="87"/>
      <c r="C5" s="87"/>
      <c r="D5" s="87"/>
    </row>
    <row r="6" spans="1:4" x14ac:dyDescent="0.3">
      <c r="A6" s="29"/>
    </row>
    <row r="7" spans="1:4" x14ac:dyDescent="0.3">
      <c r="A7" s="87" t="s">
        <v>66</v>
      </c>
      <c r="B7" s="87"/>
      <c r="C7" s="87"/>
      <c r="D7" s="87"/>
    </row>
    <row r="8" spans="1:4" x14ac:dyDescent="0.3">
      <c r="A8" s="31"/>
    </row>
    <row r="9" spans="1:4" x14ac:dyDescent="0.3">
      <c r="A9" s="89" t="s">
        <v>67</v>
      </c>
      <c r="B9" s="89"/>
      <c r="C9" s="89"/>
      <c r="D9" s="89"/>
    </row>
    <row r="10" spans="1:4" ht="47.4" customHeight="1" thickBot="1" x14ac:dyDescent="0.35">
      <c r="A10" s="90" t="s">
        <v>68</v>
      </c>
      <c r="B10" s="90"/>
      <c r="C10" s="90"/>
      <c r="D10" s="90"/>
    </row>
    <row r="11" spans="1:4" x14ac:dyDescent="0.3">
      <c r="A11" s="2"/>
      <c r="B11" s="112" t="s">
        <v>150</v>
      </c>
      <c r="C11" s="113"/>
      <c r="D11" s="114"/>
    </row>
    <row r="12" spans="1:4" ht="15" thickBot="1" x14ac:dyDescent="0.35">
      <c r="A12" s="2"/>
      <c r="B12" s="115" t="s">
        <v>10</v>
      </c>
      <c r="C12" s="116"/>
      <c r="D12" s="117"/>
    </row>
    <row r="13" spans="1:4" ht="24.6" thickBot="1" x14ac:dyDescent="0.35">
      <c r="A13" s="2"/>
      <c r="B13" s="118" t="s">
        <v>111</v>
      </c>
      <c r="C13" s="119" t="s">
        <v>151</v>
      </c>
      <c r="D13" s="119" t="s">
        <v>152</v>
      </c>
    </row>
    <row r="14" spans="1:4" ht="15" thickBot="1" x14ac:dyDescent="0.35">
      <c r="A14" s="2"/>
      <c r="B14" s="120"/>
      <c r="C14" s="121"/>
      <c r="D14" s="122"/>
    </row>
    <row r="15" spans="1:4" ht="15" thickBot="1" x14ac:dyDescent="0.35">
      <c r="A15" s="2"/>
      <c r="B15" s="7" t="s">
        <v>9</v>
      </c>
      <c r="C15" s="123">
        <v>208395.19</v>
      </c>
      <c r="D15" s="9">
        <v>125451.22</v>
      </c>
    </row>
    <row r="16" spans="1:4" ht="15" thickBot="1" x14ac:dyDescent="0.35">
      <c r="A16" s="2"/>
      <c r="B16" s="4" t="s">
        <v>105</v>
      </c>
      <c r="C16" s="123">
        <v>6453478.4800000004</v>
      </c>
      <c r="D16" s="6">
        <v>6004270.7699999996</v>
      </c>
    </row>
    <row r="17" spans="1:4" ht="15" thickBot="1" x14ac:dyDescent="0.35">
      <c r="A17" s="2"/>
      <c r="B17" s="7" t="s">
        <v>106</v>
      </c>
      <c r="C17" s="123">
        <v>0</v>
      </c>
      <c r="D17" s="9">
        <v>0</v>
      </c>
    </row>
    <row r="18" spans="1:4" ht="15" thickBot="1" x14ac:dyDescent="0.35">
      <c r="A18" s="2"/>
      <c r="B18" s="4" t="s">
        <v>107</v>
      </c>
      <c r="C18" s="123">
        <v>-13362.77</v>
      </c>
      <c r="D18" s="6">
        <v>-13362.77</v>
      </c>
    </row>
    <row r="19" spans="1:4" ht="15" thickBot="1" x14ac:dyDescent="0.35">
      <c r="A19" s="2"/>
      <c r="B19" s="7" t="s">
        <v>108</v>
      </c>
      <c r="C19" s="123">
        <v>0</v>
      </c>
      <c r="D19" s="9">
        <v>0</v>
      </c>
    </row>
    <row r="20" spans="1:4" ht="23.4" thickBot="1" x14ac:dyDescent="0.35">
      <c r="A20" s="2"/>
      <c r="B20" s="124" t="s">
        <v>109</v>
      </c>
      <c r="C20" s="123">
        <v>0</v>
      </c>
      <c r="D20" s="40">
        <v>0</v>
      </c>
    </row>
    <row r="21" spans="1:4" ht="15" thickBot="1" x14ac:dyDescent="0.35">
      <c r="A21" s="2"/>
      <c r="B21" s="4" t="s">
        <v>110</v>
      </c>
      <c r="C21" s="123">
        <v>0</v>
      </c>
      <c r="D21" s="9">
        <v>0</v>
      </c>
    </row>
    <row r="22" spans="1:4" ht="15" thickBot="1" x14ac:dyDescent="0.35">
      <c r="A22" s="2"/>
      <c r="B22" s="41" t="s">
        <v>0</v>
      </c>
      <c r="C22" s="10">
        <f>SUM(C15:C21)</f>
        <v>6648510.9000000013</v>
      </c>
      <c r="D22" s="10">
        <f>SUM(D15:D21)</f>
        <v>6116359.2199999997</v>
      </c>
    </row>
    <row r="23" spans="1:4" ht="43.2" customHeight="1" x14ac:dyDescent="0.3">
      <c r="A23" s="2"/>
      <c r="B23" s="2"/>
      <c r="C23" s="2"/>
      <c r="D23" s="2"/>
    </row>
    <row r="24" spans="1:4" x14ac:dyDescent="0.3">
      <c r="A24" s="2"/>
      <c r="B24" s="2" t="s">
        <v>153</v>
      </c>
      <c r="C24" s="2"/>
      <c r="D24" s="2"/>
    </row>
    <row r="25" spans="1:4" ht="55.95" customHeight="1" x14ac:dyDescent="0.3">
      <c r="A25" s="2"/>
      <c r="B25" s="125" t="s">
        <v>154</v>
      </c>
      <c r="C25" s="125"/>
      <c r="D25" s="125"/>
    </row>
    <row r="26" spans="1:4" x14ac:dyDescent="0.3">
      <c r="A26" s="2"/>
      <c r="B26" s="125"/>
      <c r="C26" s="125"/>
      <c r="D26" s="125"/>
    </row>
    <row r="27" spans="1:4" x14ac:dyDescent="0.3">
      <c r="A27" s="89" t="s">
        <v>104</v>
      </c>
      <c r="B27" s="89"/>
      <c r="C27" s="89"/>
      <c r="D27" s="89"/>
    </row>
    <row r="28" spans="1:4" x14ac:dyDescent="0.3">
      <c r="A28" s="90" t="s">
        <v>69</v>
      </c>
      <c r="B28" s="90"/>
      <c r="C28" s="90"/>
      <c r="D28" s="90"/>
    </row>
    <row r="29" spans="1:4" ht="15" thickBot="1" x14ac:dyDescent="0.35">
      <c r="A29" s="43"/>
      <c r="B29" s="43"/>
      <c r="C29" s="43"/>
      <c r="D29" s="43"/>
    </row>
    <row r="30" spans="1:4" x14ac:dyDescent="0.3">
      <c r="A30" s="126"/>
      <c r="B30" s="153"/>
      <c r="C30" s="127" t="s">
        <v>150</v>
      </c>
      <c r="D30" s="128"/>
    </row>
    <row r="31" spans="1:4" ht="15" thickBot="1" x14ac:dyDescent="0.35">
      <c r="A31" s="126"/>
      <c r="B31" s="154"/>
      <c r="C31" s="129" t="s">
        <v>155</v>
      </c>
      <c r="D31" s="130"/>
    </row>
    <row r="32" spans="1:4" ht="24.6" thickBot="1" x14ac:dyDescent="0.35">
      <c r="A32" s="131"/>
      <c r="B32" s="155" t="s">
        <v>156</v>
      </c>
      <c r="C32" s="132" t="s">
        <v>111</v>
      </c>
      <c r="D32" s="133" t="s">
        <v>157</v>
      </c>
    </row>
    <row r="33" spans="1:4" ht="42" customHeight="1" x14ac:dyDescent="0.3">
      <c r="A33" s="134"/>
      <c r="B33" s="135" t="s">
        <v>158</v>
      </c>
      <c r="C33" s="136"/>
      <c r="D33" s="137"/>
    </row>
    <row r="34" spans="1:4" x14ac:dyDescent="0.3">
      <c r="A34" s="134"/>
      <c r="B34" s="138" t="s">
        <v>159</v>
      </c>
      <c r="C34" s="139" t="s">
        <v>160</v>
      </c>
      <c r="D34" s="140"/>
    </row>
    <row r="35" spans="1:4" x14ac:dyDescent="0.3">
      <c r="A35" s="131"/>
      <c r="B35" s="141" t="s">
        <v>161</v>
      </c>
      <c r="C35" s="142" t="s">
        <v>162</v>
      </c>
      <c r="D35" s="143">
        <v>0</v>
      </c>
    </row>
    <row r="36" spans="1:4" ht="45" customHeight="1" x14ac:dyDescent="0.3">
      <c r="A36" s="131"/>
      <c r="B36" s="141" t="s">
        <v>163</v>
      </c>
      <c r="C36" s="142" t="s">
        <v>164</v>
      </c>
      <c r="D36" s="143">
        <v>0</v>
      </c>
    </row>
    <row r="37" spans="1:4" x14ac:dyDescent="0.3">
      <c r="A37" s="131"/>
      <c r="B37" s="141" t="s">
        <v>165</v>
      </c>
      <c r="C37" s="142" t="s">
        <v>166</v>
      </c>
      <c r="D37" s="143">
        <v>0</v>
      </c>
    </row>
    <row r="38" spans="1:4" x14ac:dyDescent="0.3">
      <c r="A38" s="131"/>
      <c r="B38" s="141" t="s">
        <v>167</v>
      </c>
      <c r="C38" s="142" t="s">
        <v>168</v>
      </c>
      <c r="D38" s="143">
        <v>0</v>
      </c>
    </row>
    <row r="39" spans="1:4" ht="46.2" customHeight="1" x14ac:dyDescent="0.3">
      <c r="A39" s="131"/>
      <c r="B39" s="141" t="s">
        <v>169</v>
      </c>
      <c r="C39" s="142" t="s">
        <v>170</v>
      </c>
      <c r="D39" s="143">
        <v>215685.15</v>
      </c>
    </row>
    <row r="40" spans="1:4" x14ac:dyDescent="0.3">
      <c r="A40" s="131"/>
      <c r="B40" s="141" t="s">
        <v>171</v>
      </c>
      <c r="C40" s="142" t="s">
        <v>172</v>
      </c>
      <c r="D40" s="143">
        <v>1966.08</v>
      </c>
    </row>
    <row r="41" spans="1:4" x14ac:dyDescent="0.3">
      <c r="A41" s="131"/>
      <c r="B41" s="141" t="s">
        <v>173</v>
      </c>
      <c r="C41" s="142" t="s">
        <v>174</v>
      </c>
      <c r="D41" s="143">
        <v>5163.0600000000004</v>
      </c>
    </row>
    <row r="42" spans="1:4" ht="49.2" customHeight="1" thickBot="1" x14ac:dyDescent="0.35">
      <c r="A42" s="131"/>
      <c r="B42" s="144"/>
      <c r="C42" s="145" t="s">
        <v>175</v>
      </c>
      <c r="D42" s="146">
        <f>SUM(D34:D41)</f>
        <v>222814.28999999998</v>
      </c>
    </row>
    <row r="43" spans="1:4" x14ac:dyDescent="0.3">
      <c r="A43" s="131"/>
      <c r="B43" s="147"/>
      <c r="C43" s="148"/>
      <c r="D43" s="149"/>
    </row>
    <row r="44" spans="1:4" ht="57.6" customHeight="1" x14ac:dyDescent="0.3">
      <c r="A44" s="131"/>
      <c r="B44" s="147"/>
      <c r="C44" s="150" t="s">
        <v>176</v>
      </c>
      <c r="D44" s="149"/>
    </row>
    <row r="45" spans="1:4" x14ac:dyDescent="0.3">
      <c r="A45" s="131"/>
      <c r="B45" s="147"/>
      <c r="C45" s="151" t="s">
        <v>177</v>
      </c>
      <c r="D45" s="151"/>
    </row>
    <row r="46" spans="1:4" ht="45.6" customHeight="1" x14ac:dyDescent="0.3">
      <c r="A46" s="131"/>
      <c r="B46" s="152" t="s">
        <v>178</v>
      </c>
      <c r="C46" s="151"/>
      <c r="D46" s="151"/>
    </row>
    <row r="47" spans="1:4" x14ac:dyDescent="0.3">
      <c r="A47" s="131"/>
      <c r="B47" s="147" t="s">
        <v>179</v>
      </c>
      <c r="C47" s="151"/>
      <c r="D47" s="151"/>
    </row>
    <row r="48" spans="1:4" x14ac:dyDescent="0.3">
      <c r="A48" s="43"/>
      <c r="B48" s="43"/>
      <c r="C48" s="43"/>
      <c r="D48" s="43"/>
    </row>
    <row r="49" spans="1:4" x14ac:dyDescent="0.3">
      <c r="A49" s="29"/>
    </row>
    <row r="50" spans="1:4" ht="14.4" customHeight="1" x14ac:dyDescent="0.3">
      <c r="A50" s="90" t="s">
        <v>70</v>
      </c>
      <c r="B50" s="90"/>
      <c r="C50" s="90"/>
      <c r="D50" s="90"/>
    </row>
    <row r="51" spans="1:4" ht="14.4" customHeight="1" thickBot="1" x14ac:dyDescent="0.35">
      <c r="A51" s="43"/>
      <c r="B51" s="43"/>
      <c r="C51" s="43"/>
      <c r="D51" s="43"/>
    </row>
    <row r="52" spans="1:4" ht="14.4" customHeight="1" x14ac:dyDescent="0.3">
      <c r="B52" s="127" t="s">
        <v>150</v>
      </c>
      <c r="C52" s="128"/>
    </row>
    <row r="53" spans="1:4" ht="15" thickBot="1" x14ac:dyDescent="0.35">
      <c r="B53" s="129" t="s">
        <v>180</v>
      </c>
      <c r="C53" s="130"/>
    </row>
    <row r="54" spans="1:4" ht="14.4" customHeight="1" thickBot="1" x14ac:dyDescent="0.35">
      <c r="B54" s="132" t="s">
        <v>111</v>
      </c>
      <c r="C54" s="133" t="s">
        <v>181</v>
      </c>
    </row>
    <row r="55" spans="1:4" x14ac:dyDescent="0.3">
      <c r="B55" s="156"/>
      <c r="C55" s="157"/>
    </row>
    <row r="56" spans="1:4" x14ac:dyDescent="0.3">
      <c r="B56" s="158" t="s">
        <v>182</v>
      </c>
      <c r="C56" s="159">
        <v>0</v>
      </c>
    </row>
    <row r="57" spans="1:4" x14ac:dyDescent="0.3">
      <c r="B57" s="160" t="s">
        <v>183</v>
      </c>
      <c r="C57" s="161">
        <v>0</v>
      </c>
    </row>
    <row r="58" spans="1:4" x14ac:dyDescent="0.3">
      <c r="B58" s="160" t="s">
        <v>184</v>
      </c>
      <c r="C58" s="161">
        <v>0</v>
      </c>
    </row>
    <row r="59" spans="1:4" x14ac:dyDescent="0.3">
      <c r="B59" s="160" t="s">
        <v>185</v>
      </c>
      <c r="C59" s="161">
        <v>0</v>
      </c>
    </row>
    <row r="60" spans="1:4" x14ac:dyDescent="0.3">
      <c r="B60" s="160" t="s">
        <v>186</v>
      </c>
      <c r="C60" s="161">
        <v>0</v>
      </c>
    </row>
    <row r="61" spans="1:4" x14ac:dyDescent="0.3">
      <c r="B61" s="160" t="s">
        <v>187</v>
      </c>
      <c r="C61" s="161">
        <v>0</v>
      </c>
    </row>
    <row r="62" spans="1:4" x14ac:dyDescent="0.3">
      <c r="B62" s="162"/>
      <c r="C62" s="163"/>
    </row>
    <row r="63" spans="1:4" ht="15" thickBot="1" x14ac:dyDescent="0.35">
      <c r="B63" s="164"/>
      <c r="C63" s="165"/>
    </row>
    <row r="64" spans="1:4" ht="15" customHeight="1" x14ac:dyDescent="0.3">
      <c r="B64" s="166" t="s">
        <v>175</v>
      </c>
      <c r="C64" s="146">
        <f>SUM(C56:C63)</f>
        <v>0</v>
      </c>
    </row>
    <row r="65" spans="1:4" ht="79.5" customHeight="1" x14ac:dyDescent="0.3">
      <c r="B65" s="148"/>
      <c r="C65" s="149"/>
    </row>
    <row r="66" spans="1:4" ht="14.4" customHeight="1" x14ac:dyDescent="0.3">
      <c r="B66" s="150" t="s">
        <v>188</v>
      </c>
      <c r="C66" s="149"/>
    </row>
    <row r="67" spans="1:4" ht="14.4" customHeight="1" x14ac:dyDescent="0.3">
      <c r="B67" s="168" t="s">
        <v>189</v>
      </c>
      <c r="C67" s="168"/>
    </row>
    <row r="68" spans="1:4" ht="72" customHeight="1" x14ac:dyDescent="0.3">
      <c r="A68" s="29"/>
    </row>
    <row r="69" spans="1:4" ht="15" customHeight="1" x14ac:dyDescent="0.3">
      <c r="A69" s="89" t="s">
        <v>71</v>
      </c>
      <c r="B69" s="89"/>
      <c r="C69" s="89"/>
      <c r="D69" s="89"/>
    </row>
    <row r="70" spans="1:4" ht="72" customHeight="1" x14ac:dyDescent="0.3">
      <c r="A70" s="90" t="s">
        <v>72</v>
      </c>
      <c r="B70" s="90"/>
      <c r="C70" s="90"/>
      <c r="D70" s="90"/>
    </row>
    <row r="71" spans="1:4" ht="14.4" customHeight="1" x14ac:dyDescent="0.3">
      <c r="A71" s="29"/>
    </row>
    <row r="72" spans="1:4" x14ac:dyDescent="0.3">
      <c r="A72" s="91" t="s">
        <v>73</v>
      </c>
      <c r="B72" s="91"/>
      <c r="C72" s="91"/>
      <c r="D72" s="91"/>
    </row>
    <row r="73" spans="1:4" ht="15" thickBot="1" x14ac:dyDescent="0.35">
      <c r="A73" s="58"/>
      <c r="B73" s="58"/>
      <c r="C73" s="58"/>
      <c r="D73" s="58"/>
    </row>
    <row r="74" spans="1:4" x14ac:dyDescent="0.3">
      <c r="B74" s="127" t="s">
        <v>150</v>
      </c>
      <c r="C74" s="128"/>
    </row>
    <row r="75" spans="1:4" ht="15" thickBot="1" x14ac:dyDescent="0.35">
      <c r="B75" s="129" t="s">
        <v>190</v>
      </c>
      <c r="C75" s="130"/>
    </row>
    <row r="76" spans="1:4" ht="24.6" thickBot="1" x14ac:dyDescent="0.35">
      <c r="B76" s="132" t="s">
        <v>111</v>
      </c>
      <c r="C76" s="133" t="s">
        <v>191</v>
      </c>
    </row>
    <row r="77" spans="1:4" x14ac:dyDescent="0.3">
      <c r="B77" s="172"/>
      <c r="C77" s="157"/>
    </row>
    <row r="78" spans="1:4" ht="14.4" customHeight="1" x14ac:dyDescent="0.3">
      <c r="B78" s="158" t="s">
        <v>192</v>
      </c>
      <c r="C78" s="159">
        <v>0</v>
      </c>
    </row>
    <row r="79" spans="1:4" x14ac:dyDescent="0.3">
      <c r="B79" s="162"/>
      <c r="C79" s="163"/>
    </row>
    <row r="80" spans="1:4" ht="15" customHeight="1" x14ac:dyDescent="0.3">
      <c r="B80" s="162"/>
      <c r="C80" s="163"/>
    </row>
    <row r="81" spans="1:4" x14ac:dyDescent="0.3">
      <c r="B81" s="162"/>
      <c r="C81" s="163"/>
    </row>
    <row r="82" spans="1:4" x14ac:dyDescent="0.3">
      <c r="B82" s="162"/>
      <c r="C82" s="163"/>
    </row>
    <row r="83" spans="1:4" x14ac:dyDescent="0.3">
      <c r="B83" s="162"/>
      <c r="C83" s="163"/>
    </row>
    <row r="84" spans="1:4" x14ac:dyDescent="0.3">
      <c r="B84" s="162"/>
      <c r="C84" s="163"/>
    </row>
    <row r="85" spans="1:4" ht="15" thickBot="1" x14ac:dyDescent="0.35">
      <c r="B85" s="164"/>
      <c r="C85" s="165"/>
    </row>
    <row r="86" spans="1:4" x14ac:dyDescent="0.3">
      <c r="B86" s="166" t="s">
        <v>175</v>
      </c>
      <c r="C86" s="146">
        <f>SUM(C78:C85)</f>
        <v>0</v>
      </c>
    </row>
    <row r="87" spans="1:4" x14ac:dyDescent="0.3">
      <c r="B87" s="148"/>
      <c r="C87" s="149"/>
    </row>
    <row r="88" spans="1:4" x14ac:dyDescent="0.3">
      <c r="B88" s="150" t="s">
        <v>193</v>
      </c>
      <c r="C88" s="149"/>
    </row>
    <row r="89" spans="1:4" ht="39.6" x14ac:dyDescent="0.3">
      <c r="B89" s="168" t="s">
        <v>194</v>
      </c>
      <c r="C89" s="168"/>
    </row>
    <row r="90" spans="1:4" x14ac:dyDescent="0.3">
      <c r="A90" s="58"/>
      <c r="B90" s="58"/>
      <c r="C90" s="58"/>
      <c r="D90" s="58"/>
    </row>
    <row r="91" spans="1:4" x14ac:dyDescent="0.3">
      <c r="A91" s="58"/>
      <c r="B91" s="58"/>
      <c r="C91" s="58"/>
      <c r="D91" s="58"/>
    </row>
    <row r="92" spans="1:4" x14ac:dyDescent="0.3">
      <c r="A92" s="58"/>
      <c r="B92" s="58"/>
      <c r="C92" s="58"/>
      <c r="D92" s="58"/>
    </row>
    <row r="93" spans="1:4" ht="14.4" customHeight="1" x14ac:dyDescent="0.3">
      <c r="A93" s="29"/>
    </row>
    <row r="94" spans="1:4" x14ac:dyDescent="0.3">
      <c r="A94" s="90" t="s">
        <v>74</v>
      </c>
      <c r="B94" s="90"/>
      <c r="C94" s="90"/>
      <c r="D94" s="90"/>
    </row>
    <row r="95" spans="1:4" ht="15" thickBot="1" x14ac:dyDescent="0.35">
      <c r="A95" s="43"/>
      <c r="B95" s="43"/>
      <c r="C95" s="43"/>
      <c r="D95" s="43"/>
    </row>
    <row r="96" spans="1:4" x14ac:dyDescent="0.3">
      <c r="B96" s="127" t="s">
        <v>150</v>
      </c>
      <c r="C96" s="128"/>
    </row>
    <row r="97" spans="1:4" ht="14.4" customHeight="1" thickBot="1" x14ac:dyDescent="0.35">
      <c r="B97" s="129" t="s">
        <v>195</v>
      </c>
      <c r="C97" s="130"/>
    </row>
    <row r="98" spans="1:4" ht="14.4" customHeight="1" thickBot="1" x14ac:dyDescent="0.35">
      <c r="B98" s="132" t="s">
        <v>111</v>
      </c>
      <c r="C98" s="133" t="s">
        <v>191</v>
      </c>
    </row>
    <row r="99" spans="1:4" x14ac:dyDescent="0.3">
      <c r="B99" s="172"/>
      <c r="C99" s="157"/>
    </row>
    <row r="100" spans="1:4" ht="14.4" customHeight="1" x14ac:dyDescent="0.3">
      <c r="B100" s="158" t="s">
        <v>196</v>
      </c>
      <c r="C100" s="159">
        <v>0</v>
      </c>
    </row>
    <row r="101" spans="1:4" x14ac:dyDescent="0.3">
      <c r="B101" s="160" t="s">
        <v>197</v>
      </c>
      <c r="C101" s="163">
        <v>0</v>
      </c>
    </row>
    <row r="102" spans="1:4" x14ac:dyDescent="0.3">
      <c r="B102" s="162"/>
      <c r="C102" s="163"/>
    </row>
    <row r="103" spans="1:4" ht="14.4" customHeight="1" x14ac:dyDescent="0.3">
      <c r="B103" s="162"/>
      <c r="C103" s="163"/>
    </row>
    <row r="104" spans="1:4" x14ac:dyDescent="0.3">
      <c r="B104" s="162"/>
      <c r="C104" s="163"/>
    </row>
    <row r="105" spans="1:4" ht="51.75" customHeight="1" x14ac:dyDescent="0.3">
      <c r="B105" s="162"/>
      <c r="C105" s="163"/>
    </row>
    <row r="106" spans="1:4" x14ac:dyDescent="0.3">
      <c r="B106" s="162"/>
      <c r="C106" s="163"/>
    </row>
    <row r="107" spans="1:4" ht="14.4" customHeight="1" thickBot="1" x14ac:dyDescent="0.35">
      <c r="B107" s="164"/>
      <c r="C107" s="165"/>
    </row>
    <row r="108" spans="1:4" ht="14.4" customHeight="1" x14ac:dyDescent="0.3">
      <c r="B108" s="166" t="s">
        <v>175</v>
      </c>
      <c r="C108" s="146">
        <f>SUM(C100:C107)</f>
        <v>0</v>
      </c>
    </row>
    <row r="109" spans="1:4" x14ac:dyDescent="0.3">
      <c r="B109" s="148"/>
      <c r="C109" s="149"/>
    </row>
    <row r="110" spans="1:4" ht="14.4" customHeight="1" x14ac:dyDescent="0.3">
      <c r="B110" s="150" t="s">
        <v>198</v>
      </c>
      <c r="C110" s="149"/>
    </row>
    <row r="111" spans="1:4" ht="26.4" x14ac:dyDescent="0.3">
      <c r="B111" s="168" t="s">
        <v>199</v>
      </c>
      <c r="C111" s="168"/>
    </row>
    <row r="112" spans="1:4" x14ac:dyDescent="0.3">
      <c r="A112" s="43"/>
      <c r="B112" s="43"/>
      <c r="C112" s="43"/>
      <c r="D112" s="43"/>
    </row>
    <row r="113" spans="1:4" x14ac:dyDescent="0.3">
      <c r="A113" s="29"/>
    </row>
    <row r="114" spans="1:4" x14ac:dyDescent="0.3">
      <c r="A114" s="89" t="s">
        <v>75</v>
      </c>
      <c r="B114" s="89"/>
      <c r="C114" s="89"/>
      <c r="D114" s="89"/>
    </row>
    <row r="115" spans="1:4" ht="14.4" customHeight="1" x14ac:dyDescent="0.3">
      <c r="A115" s="90" t="s">
        <v>76</v>
      </c>
      <c r="B115" s="90"/>
      <c r="C115" s="90"/>
      <c r="D115" s="90"/>
    </row>
    <row r="116" spans="1:4" ht="14.4" customHeight="1" thickBot="1" x14ac:dyDescent="0.35">
      <c r="A116" s="43"/>
      <c r="B116" s="43"/>
      <c r="C116" s="43"/>
      <c r="D116" s="43"/>
    </row>
    <row r="117" spans="1:4" ht="14.4" customHeight="1" x14ac:dyDescent="0.3">
      <c r="B117" s="127" t="s">
        <v>150</v>
      </c>
      <c r="C117" s="128"/>
    </row>
    <row r="118" spans="1:4" ht="15" thickBot="1" x14ac:dyDescent="0.35">
      <c r="B118" s="129" t="s">
        <v>200</v>
      </c>
      <c r="C118" s="130"/>
    </row>
    <row r="119" spans="1:4" ht="14.4" customHeight="1" x14ac:dyDescent="0.3">
      <c r="B119" s="132" t="s">
        <v>111</v>
      </c>
      <c r="C119" s="133" t="s">
        <v>151</v>
      </c>
    </row>
    <row r="120" spans="1:4" ht="45" customHeight="1" x14ac:dyDescent="0.3">
      <c r="B120" s="173"/>
      <c r="C120" s="159"/>
    </row>
    <row r="121" spans="1:4" ht="14.4" customHeight="1" x14ac:dyDescent="0.3">
      <c r="B121" s="158" t="s">
        <v>201</v>
      </c>
      <c r="C121" s="159">
        <v>0</v>
      </c>
    </row>
    <row r="122" spans="1:4" x14ac:dyDescent="0.3">
      <c r="B122" s="160" t="s">
        <v>202</v>
      </c>
      <c r="C122" s="161">
        <v>0</v>
      </c>
    </row>
    <row r="123" spans="1:4" ht="14.4" customHeight="1" x14ac:dyDescent="0.3">
      <c r="B123" s="160" t="s">
        <v>203</v>
      </c>
      <c r="C123" s="161">
        <v>0</v>
      </c>
    </row>
    <row r="124" spans="1:4" ht="25.95" customHeight="1" x14ac:dyDescent="0.3">
      <c r="B124" s="160" t="s">
        <v>201</v>
      </c>
      <c r="C124" s="161">
        <v>0</v>
      </c>
    </row>
    <row r="125" spans="1:4" ht="14.4" customHeight="1" x14ac:dyDescent="0.3">
      <c r="B125" s="160" t="s">
        <v>204</v>
      </c>
      <c r="C125" s="161">
        <v>0</v>
      </c>
    </row>
    <row r="126" spans="1:4" ht="14.4" customHeight="1" x14ac:dyDescent="0.3">
      <c r="B126" s="162"/>
      <c r="C126" s="163"/>
    </row>
    <row r="127" spans="1:4" ht="14.4" customHeight="1" x14ac:dyDescent="0.3">
      <c r="B127" s="162"/>
      <c r="C127" s="163"/>
    </row>
    <row r="128" spans="1:4" ht="14.4" customHeight="1" x14ac:dyDescent="0.3">
      <c r="B128" s="162"/>
      <c r="C128" s="163"/>
    </row>
    <row r="129" spans="1:4" ht="14.4" customHeight="1" thickBot="1" x14ac:dyDescent="0.35">
      <c r="B129" s="174" t="s">
        <v>175</v>
      </c>
      <c r="C129" s="175">
        <f>SUM(C121:C128)</f>
        <v>0</v>
      </c>
    </row>
    <row r="130" spans="1:4" ht="14.4" customHeight="1" x14ac:dyDescent="0.3">
      <c r="B130" s="148"/>
      <c r="C130" s="149"/>
    </row>
    <row r="131" spans="1:4" x14ac:dyDescent="0.3">
      <c r="B131" s="150" t="s">
        <v>205</v>
      </c>
      <c r="C131" s="149"/>
    </row>
    <row r="132" spans="1:4" ht="26.4" x14ac:dyDescent="0.3">
      <c r="B132" s="168" t="s">
        <v>206</v>
      </c>
      <c r="C132" s="168"/>
    </row>
    <row r="133" spans="1:4" x14ac:dyDescent="0.3">
      <c r="B133" s="168"/>
      <c r="C133" s="168"/>
    </row>
    <row r="134" spans="1:4" x14ac:dyDescent="0.3">
      <c r="B134" s="168"/>
      <c r="C134" s="168"/>
    </row>
    <row r="135" spans="1:4" x14ac:dyDescent="0.3">
      <c r="A135" s="90" t="s">
        <v>77</v>
      </c>
      <c r="B135" s="90"/>
      <c r="C135" s="90"/>
      <c r="D135" s="90"/>
    </row>
    <row r="136" spans="1:4" ht="15" thickBot="1" x14ac:dyDescent="0.35">
      <c r="A136" s="43"/>
      <c r="B136" s="43"/>
      <c r="C136" s="43"/>
      <c r="D136" s="43"/>
    </row>
    <row r="137" spans="1:4" x14ac:dyDescent="0.3">
      <c r="B137" s="127" t="s">
        <v>150</v>
      </c>
      <c r="C137" s="128"/>
    </row>
    <row r="138" spans="1:4" ht="15" thickBot="1" x14ac:dyDescent="0.35">
      <c r="B138" s="129" t="s">
        <v>207</v>
      </c>
      <c r="C138" s="130"/>
    </row>
    <row r="139" spans="1:4" ht="24.6" thickBot="1" x14ac:dyDescent="0.35">
      <c r="B139" s="132" t="s">
        <v>111</v>
      </c>
      <c r="C139" s="133" t="s">
        <v>208</v>
      </c>
    </row>
    <row r="140" spans="1:4" ht="14.4" customHeight="1" x14ac:dyDescent="0.3">
      <c r="B140" s="172"/>
      <c r="C140" s="157"/>
    </row>
    <row r="141" spans="1:4" x14ac:dyDescent="0.3">
      <c r="B141" s="158" t="s">
        <v>209</v>
      </c>
      <c r="C141" s="159">
        <v>0</v>
      </c>
    </row>
    <row r="142" spans="1:4" x14ac:dyDescent="0.3">
      <c r="B142" s="160" t="s">
        <v>202</v>
      </c>
      <c r="C142" s="161">
        <v>0</v>
      </c>
    </row>
    <row r="143" spans="1:4" x14ac:dyDescent="0.3">
      <c r="B143" s="160" t="s">
        <v>203</v>
      </c>
      <c r="C143" s="161">
        <v>0</v>
      </c>
    </row>
    <row r="144" spans="1:4" x14ac:dyDescent="0.3">
      <c r="B144" s="160" t="s">
        <v>201</v>
      </c>
      <c r="C144" s="161">
        <v>0</v>
      </c>
    </row>
    <row r="145" spans="1:4" x14ac:dyDescent="0.3">
      <c r="B145" s="160" t="s">
        <v>204</v>
      </c>
      <c r="C145" s="161">
        <v>0</v>
      </c>
    </row>
    <row r="146" spans="1:4" x14ac:dyDescent="0.3">
      <c r="B146" s="162"/>
      <c r="C146" s="163"/>
    </row>
    <row r="147" spans="1:4" x14ac:dyDescent="0.3">
      <c r="B147" s="162"/>
      <c r="C147" s="163"/>
    </row>
    <row r="148" spans="1:4" ht="15" thickBot="1" x14ac:dyDescent="0.35">
      <c r="B148" s="164"/>
      <c r="C148" s="165"/>
    </row>
    <row r="149" spans="1:4" x14ac:dyDescent="0.3">
      <c r="B149" s="166" t="s">
        <v>175</v>
      </c>
      <c r="C149" s="146">
        <f>SUM(C141:C148)</f>
        <v>0</v>
      </c>
    </row>
    <row r="150" spans="1:4" x14ac:dyDescent="0.3">
      <c r="B150" s="148"/>
      <c r="C150" s="149"/>
    </row>
    <row r="151" spans="1:4" x14ac:dyDescent="0.3">
      <c r="B151" s="150" t="s">
        <v>210</v>
      </c>
      <c r="C151" s="149"/>
    </row>
    <row r="152" spans="1:4" ht="26.4" x14ac:dyDescent="0.3">
      <c r="B152" s="168" t="s">
        <v>206</v>
      </c>
      <c r="C152" s="168"/>
    </row>
    <row r="153" spans="1:4" ht="14.4" customHeight="1" x14ac:dyDescent="0.3">
      <c r="A153" s="43"/>
      <c r="B153" s="43"/>
      <c r="C153" s="43"/>
      <c r="D153" s="43"/>
    </row>
    <row r="154" spans="1:4" x14ac:dyDescent="0.3">
      <c r="A154" s="29"/>
    </row>
    <row r="155" spans="1:4" x14ac:dyDescent="0.3">
      <c r="A155" s="89" t="s">
        <v>78</v>
      </c>
      <c r="B155" s="89"/>
      <c r="C155" s="89"/>
      <c r="D155" s="89"/>
    </row>
    <row r="156" spans="1:4" x14ac:dyDescent="0.3">
      <c r="A156" s="90" t="s">
        <v>79</v>
      </c>
      <c r="B156" s="90"/>
      <c r="C156" s="90"/>
      <c r="D156" s="90"/>
    </row>
    <row r="157" spans="1:4" ht="15" thickBot="1" x14ac:dyDescent="0.35">
      <c r="A157" s="43"/>
      <c r="B157" s="43"/>
      <c r="C157" s="43"/>
      <c r="D157" s="43"/>
    </row>
    <row r="158" spans="1:4" x14ac:dyDescent="0.3">
      <c r="B158" s="127" t="s">
        <v>150</v>
      </c>
      <c r="C158" s="128"/>
    </row>
    <row r="159" spans="1:4" ht="15" thickBot="1" x14ac:dyDescent="0.35">
      <c r="B159" s="129" t="s">
        <v>211</v>
      </c>
      <c r="C159" s="130"/>
    </row>
    <row r="160" spans="1:4" ht="24.6" thickBot="1" x14ac:dyDescent="0.35">
      <c r="B160" s="132" t="s">
        <v>111</v>
      </c>
      <c r="C160" s="133" t="s">
        <v>157</v>
      </c>
    </row>
    <row r="161" spans="2:3" x14ac:dyDescent="0.3">
      <c r="B161" s="172"/>
      <c r="C161" s="157"/>
    </row>
    <row r="162" spans="2:3" x14ac:dyDescent="0.3">
      <c r="B162" s="158" t="s">
        <v>212</v>
      </c>
      <c r="C162" s="176"/>
    </row>
    <row r="163" spans="2:3" ht="15" customHeight="1" x14ac:dyDescent="0.3">
      <c r="B163" s="177" t="s">
        <v>213</v>
      </c>
      <c r="C163" s="161">
        <v>15671805.26</v>
      </c>
    </row>
    <row r="164" spans="2:3" x14ac:dyDescent="0.3">
      <c r="B164" s="177" t="s">
        <v>214</v>
      </c>
      <c r="C164" s="161">
        <v>0</v>
      </c>
    </row>
    <row r="165" spans="2:3" x14ac:dyDescent="0.3">
      <c r="B165" s="177" t="s">
        <v>215</v>
      </c>
      <c r="C165" s="161">
        <v>11597713.460000001</v>
      </c>
    </row>
    <row r="166" spans="2:3" x14ac:dyDescent="0.3">
      <c r="B166" s="177" t="s">
        <v>216</v>
      </c>
      <c r="C166" s="161">
        <v>0</v>
      </c>
    </row>
    <row r="167" spans="2:3" x14ac:dyDescent="0.3">
      <c r="B167" s="177" t="s">
        <v>217</v>
      </c>
      <c r="C167" s="161">
        <v>26032363.609999999</v>
      </c>
    </row>
    <row r="168" spans="2:3" ht="14.4" customHeight="1" x14ac:dyDescent="0.3">
      <c r="B168" s="177" t="s">
        <v>218</v>
      </c>
      <c r="C168" s="161">
        <v>25461588.809999999</v>
      </c>
    </row>
    <row r="169" spans="2:3" x14ac:dyDescent="0.3">
      <c r="B169" s="177" t="s">
        <v>219</v>
      </c>
      <c r="C169" s="161">
        <v>0</v>
      </c>
    </row>
    <row r="170" spans="2:3" ht="14.4" customHeight="1" x14ac:dyDescent="0.3">
      <c r="B170" s="158" t="s">
        <v>220</v>
      </c>
      <c r="C170" s="178"/>
    </row>
    <row r="171" spans="2:3" x14ac:dyDescent="0.3">
      <c r="B171" s="177" t="s">
        <v>221</v>
      </c>
      <c r="C171" s="161">
        <v>1607764.7</v>
      </c>
    </row>
    <row r="172" spans="2:3" ht="14.4" customHeight="1" x14ac:dyDescent="0.3">
      <c r="B172" s="177" t="s">
        <v>222</v>
      </c>
      <c r="C172" s="161">
        <v>220324.82</v>
      </c>
    </row>
    <row r="173" spans="2:3" x14ac:dyDescent="0.3">
      <c r="B173" s="177" t="s">
        <v>223</v>
      </c>
      <c r="C173" s="161">
        <v>0</v>
      </c>
    </row>
    <row r="174" spans="2:3" x14ac:dyDescent="0.3">
      <c r="B174" s="177" t="s">
        <v>224</v>
      </c>
      <c r="C174" s="161">
        <v>12338261.789999999</v>
      </c>
    </row>
    <row r="175" spans="2:3" ht="14.4" customHeight="1" x14ac:dyDescent="0.3">
      <c r="B175" s="177" t="s">
        <v>225</v>
      </c>
      <c r="C175" s="161">
        <v>1642950.79</v>
      </c>
    </row>
    <row r="176" spans="2:3" ht="14.4" customHeight="1" x14ac:dyDescent="0.3">
      <c r="B176" s="177" t="s">
        <v>226</v>
      </c>
      <c r="C176" s="161">
        <v>3014899.43</v>
      </c>
    </row>
    <row r="177" spans="2:5" ht="15" customHeight="1" x14ac:dyDescent="0.3">
      <c r="B177" s="177" t="s">
        <v>227</v>
      </c>
      <c r="C177" s="161">
        <v>3686.94</v>
      </c>
    </row>
    <row r="178" spans="2:5" ht="15" customHeight="1" x14ac:dyDescent="0.3">
      <c r="B178" s="177" t="s">
        <v>228</v>
      </c>
      <c r="C178" s="161">
        <v>0</v>
      </c>
    </row>
    <row r="179" spans="2:5" x14ac:dyDescent="0.3">
      <c r="B179" s="158" t="s">
        <v>229</v>
      </c>
      <c r="C179" s="178"/>
    </row>
    <row r="180" spans="2:5" ht="15" customHeight="1" x14ac:dyDescent="0.3">
      <c r="B180" s="177" t="s">
        <v>230</v>
      </c>
      <c r="C180" s="161">
        <v>37120</v>
      </c>
    </row>
    <row r="181" spans="2:5" x14ac:dyDescent="0.3">
      <c r="B181" s="160" t="s">
        <v>231</v>
      </c>
      <c r="C181" s="179">
        <v>0</v>
      </c>
    </row>
    <row r="182" spans="2:5" x14ac:dyDescent="0.3">
      <c r="B182" s="160" t="s">
        <v>232</v>
      </c>
      <c r="C182" s="161">
        <v>0</v>
      </c>
    </row>
    <row r="183" spans="2:5" x14ac:dyDescent="0.3">
      <c r="B183" s="160" t="s">
        <v>233</v>
      </c>
      <c r="C183" s="161">
        <v>0</v>
      </c>
    </row>
    <row r="184" spans="2:5" x14ac:dyDescent="0.3">
      <c r="B184" s="158" t="s">
        <v>234</v>
      </c>
      <c r="C184" s="180"/>
    </row>
    <row r="185" spans="2:5" x14ac:dyDescent="0.3">
      <c r="B185" s="177" t="s">
        <v>235</v>
      </c>
      <c r="C185" s="161">
        <v>-452582.54</v>
      </c>
      <c r="E185" s="181"/>
    </row>
    <row r="186" spans="2:5" x14ac:dyDescent="0.3">
      <c r="B186" s="177" t="s">
        <v>236</v>
      </c>
      <c r="C186" s="161"/>
      <c r="E186" s="181"/>
    </row>
    <row r="187" spans="2:5" x14ac:dyDescent="0.3">
      <c r="B187" s="177" t="s">
        <v>237</v>
      </c>
      <c r="C187" s="161">
        <v>-3910476.52</v>
      </c>
      <c r="E187" s="181"/>
    </row>
    <row r="188" spans="2:5" ht="15" customHeight="1" x14ac:dyDescent="0.3">
      <c r="B188" s="177" t="s">
        <v>238</v>
      </c>
      <c r="C188" s="161"/>
      <c r="E188" s="181"/>
    </row>
    <row r="189" spans="2:5" x14ac:dyDescent="0.3">
      <c r="B189" s="177" t="s">
        <v>239</v>
      </c>
      <c r="C189" s="161">
        <v>0</v>
      </c>
    </row>
    <row r="190" spans="2:5" x14ac:dyDescent="0.3">
      <c r="B190" s="177" t="s">
        <v>240</v>
      </c>
      <c r="C190" s="161">
        <v>0</v>
      </c>
    </row>
    <row r="191" spans="2:5" x14ac:dyDescent="0.3">
      <c r="B191" s="162"/>
      <c r="C191" s="182"/>
    </row>
    <row r="192" spans="2:5" ht="15" thickBot="1" x14ac:dyDescent="0.35">
      <c r="B192" s="183" t="s">
        <v>175</v>
      </c>
      <c r="C192" s="184">
        <f>SUM(C162:C191)</f>
        <v>93265420.549999997</v>
      </c>
      <c r="E192" s="184"/>
    </row>
    <row r="193" spans="1:5" ht="15" customHeight="1" x14ac:dyDescent="0.3">
      <c r="B193" s="148"/>
      <c r="C193" s="149"/>
    </row>
    <row r="194" spans="1:5" x14ac:dyDescent="0.3">
      <c r="B194" s="150" t="s">
        <v>241</v>
      </c>
      <c r="C194" s="149"/>
      <c r="E194" s="185"/>
    </row>
    <row r="195" spans="1:5" ht="26.4" x14ac:dyDescent="0.3">
      <c r="B195" s="168" t="s">
        <v>242</v>
      </c>
      <c r="C195" s="168"/>
      <c r="E195" s="186"/>
    </row>
    <row r="196" spans="1:5" ht="14.4" customHeight="1" x14ac:dyDescent="0.3">
      <c r="A196" s="43"/>
      <c r="B196" s="43"/>
      <c r="C196" s="43"/>
      <c r="D196" s="43"/>
    </row>
    <row r="197" spans="1:5" ht="14.4" customHeight="1" x14ac:dyDescent="0.3">
      <c r="A197" s="29"/>
    </row>
    <row r="198" spans="1:5" ht="25.8" customHeight="1" x14ac:dyDescent="0.3">
      <c r="A198" s="90" t="s">
        <v>80</v>
      </c>
      <c r="B198" s="90"/>
      <c r="C198" s="90"/>
      <c r="D198" s="90"/>
    </row>
    <row r="199" spans="1:5" ht="15" thickBot="1" x14ac:dyDescent="0.35">
      <c r="A199" s="43"/>
      <c r="B199" s="43"/>
      <c r="C199" s="43"/>
      <c r="D199" s="43"/>
    </row>
    <row r="200" spans="1:5" x14ac:dyDescent="0.3">
      <c r="B200" s="127" t="s">
        <v>150</v>
      </c>
      <c r="C200" s="128"/>
    </row>
    <row r="201" spans="1:5" ht="15" customHeight="1" thickBot="1" x14ac:dyDescent="0.35">
      <c r="B201" s="129" t="s">
        <v>243</v>
      </c>
      <c r="C201" s="130"/>
    </row>
    <row r="202" spans="1:5" ht="24.6" thickBot="1" x14ac:dyDescent="0.35">
      <c r="B202" s="132" t="s">
        <v>111</v>
      </c>
      <c r="C202" s="133" t="s">
        <v>244</v>
      </c>
    </row>
    <row r="203" spans="1:5" ht="15" customHeight="1" x14ac:dyDescent="0.3">
      <c r="B203" s="172"/>
      <c r="C203" s="157"/>
    </row>
    <row r="204" spans="1:5" x14ac:dyDescent="0.3">
      <c r="B204" s="158" t="s">
        <v>229</v>
      </c>
      <c r="C204" s="163"/>
    </row>
    <row r="205" spans="1:5" x14ac:dyDescent="0.3">
      <c r="B205" s="160" t="s">
        <v>230</v>
      </c>
      <c r="C205" s="161">
        <v>37120</v>
      </c>
    </row>
    <row r="206" spans="1:5" x14ac:dyDescent="0.3">
      <c r="B206" s="160"/>
      <c r="C206" s="161"/>
    </row>
    <row r="207" spans="1:5" x14ac:dyDescent="0.3">
      <c r="B207" s="162"/>
      <c r="C207" s="163"/>
    </row>
    <row r="208" spans="1:5" x14ac:dyDescent="0.3">
      <c r="B208" s="162"/>
      <c r="C208" s="163"/>
    </row>
    <row r="209" spans="1:4" x14ac:dyDescent="0.3">
      <c r="B209" s="162"/>
      <c r="C209" s="163"/>
    </row>
    <row r="210" spans="1:4" x14ac:dyDescent="0.3">
      <c r="B210" s="162"/>
      <c r="C210" s="163"/>
    </row>
    <row r="211" spans="1:4" ht="15" thickBot="1" x14ac:dyDescent="0.35">
      <c r="B211" s="164"/>
      <c r="C211" s="165"/>
    </row>
    <row r="212" spans="1:4" x14ac:dyDescent="0.3">
      <c r="B212" s="166" t="s">
        <v>175</v>
      </c>
      <c r="C212" s="146">
        <f>SUM(C204:C211)</f>
        <v>37120</v>
      </c>
    </row>
    <row r="213" spans="1:4" x14ac:dyDescent="0.3">
      <c r="B213" s="148"/>
      <c r="C213" s="149"/>
    </row>
    <row r="214" spans="1:4" x14ac:dyDescent="0.3">
      <c r="B214" s="150" t="s">
        <v>245</v>
      </c>
      <c r="C214" s="149"/>
    </row>
    <row r="215" spans="1:4" ht="26.4" x14ac:dyDescent="0.3">
      <c r="B215" s="168" t="s">
        <v>246</v>
      </c>
      <c r="C215" s="168"/>
    </row>
    <row r="216" spans="1:4" x14ac:dyDescent="0.3">
      <c r="B216" s="168"/>
      <c r="C216" s="168"/>
    </row>
    <row r="217" spans="1:4" x14ac:dyDescent="0.3">
      <c r="A217" s="43"/>
      <c r="B217" s="43"/>
      <c r="C217" s="43"/>
      <c r="D217" s="43"/>
    </row>
    <row r="218" spans="1:4" x14ac:dyDescent="0.3">
      <c r="A218" s="29"/>
    </row>
    <row r="219" spans="1:4" x14ac:dyDescent="0.3">
      <c r="A219" s="89" t="s">
        <v>81</v>
      </c>
      <c r="B219" s="89"/>
      <c r="C219" s="89"/>
      <c r="D219" s="89"/>
    </row>
    <row r="220" spans="1:4" x14ac:dyDescent="0.3">
      <c r="A220" s="90" t="s">
        <v>82</v>
      </c>
      <c r="B220" s="90"/>
      <c r="C220" s="90"/>
      <c r="D220" s="90"/>
    </row>
    <row r="221" spans="1:4" ht="15" thickBot="1" x14ac:dyDescent="0.35">
      <c r="A221" s="43"/>
      <c r="B221" s="43"/>
      <c r="C221" s="43"/>
      <c r="D221" s="43"/>
    </row>
    <row r="222" spans="1:4" x14ac:dyDescent="0.3">
      <c r="B222" s="127" t="s">
        <v>150</v>
      </c>
      <c r="C222" s="128"/>
    </row>
    <row r="223" spans="1:4" ht="15" thickBot="1" x14ac:dyDescent="0.35">
      <c r="B223" s="129" t="s">
        <v>247</v>
      </c>
      <c r="C223" s="130"/>
    </row>
    <row r="224" spans="1:4" ht="24.6" thickBot="1" x14ac:dyDescent="0.35">
      <c r="B224" s="132" t="s">
        <v>111</v>
      </c>
      <c r="C224" s="133" t="s">
        <v>151</v>
      </c>
    </row>
    <row r="225" spans="1:4" x14ac:dyDescent="0.3">
      <c r="B225" s="172"/>
      <c r="C225" s="157"/>
    </row>
    <row r="226" spans="1:4" x14ac:dyDescent="0.3">
      <c r="B226" s="158" t="s">
        <v>248</v>
      </c>
      <c r="C226" s="163">
        <v>0</v>
      </c>
    </row>
    <row r="227" spans="1:4" x14ac:dyDescent="0.3">
      <c r="B227" s="162"/>
      <c r="C227" s="163"/>
    </row>
    <row r="228" spans="1:4" ht="15" customHeight="1" x14ac:dyDescent="0.3">
      <c r="B228" s="162"/>
      <c r="C228" s="163"/>
    </row>
    <row r="229" spans="1:4" x14ac:dyDescent="0.3">
      <c r="B229" s="162"/>
      <c r="C229" s="163"/>
    </row>
    <row r="230" spans="1:4" x14ac:dyDescent="0.3">
      <c r="B230" s="162"/>
      <c r="C230" s="163"/>
    </row>
    <row r="231" spans="1:4" x14ac:dyDescent="0.3">
      <c r="B231" s="162"/>
      <c r="C231" s="163"/>
    </row>
    <row r="232" spans="1:4" x14ac:dyDescent="0.3">
      <c r="B232" s="162"/>
      <c r="C232" s="163"/>
    </row>
    <row r="233" spans="1:4" ht="14.4" customHeight="1" thickBot="1" x14ac:dyDescent="0.35">
      <c r="B233" s="164"/>
      <c r="C233" s="165"/>
    </row>
    <row r="234" spans="1:4" x14ac:dyDescent="0.3">
      <c r="B234" s="166" t="s">
        <v>175</v>
      </c>
      <c r="C234" s="146">
        <f>SUM(C226:C233)</f>
        <v>0</v>
      </c>
    </row>
    <row r="235" spans="1:4" x14ac:dyDescent="0.3">
      <c r="B235" s="148"/>
      <c r="C235" s="149"/>
    </row>
    <row r="236" spans="1:4" x14ac:dyDescent="0.3">
      <c r="B236" s="150" t="s">
        <v>249</v>
      </c>
      <c r="C236" s="149"/>
    </row>
    <row r="237" spans="1:4" ht="15" customHeight="1" x14ac:dyDescent="0.3">
      <c r="B237" s="168" t="s">
        <v>250</v>
      </c>
      <c r="C237" s="168"/>
    </row>
    <row r="238" spans="1:4" x14ac:dyDescent="0.3">
      <c r="A238" s="43"/>
      <c r="B238" s="43"/>
      <c r="C238" s="43"/>
      <c r="D238" s="43"/>
    </row>
    <row r="239" spans="1:4" x14ac:dyDescent="0.3">
      <c r="A239" s="29"/>
    </row>
    <row r="240" spans="1:4" ht="14.4" customHeight="1" x14ac:dyDescent="0.3">
      <c r="A240" s="89" t="s">
        <v>83</v>
      </c>
      <c r="B240" s="89"/>
      <c r="C240" s="89"/>
      <c r="D240" s="89"/>
    </row>
    <row r="241" spans="1:4" x14ac:dyDescent="0.3">
      <c r="A241" s="90" t="s">
        <v>84</v>
      </c>
      <c r="B241" s="90"/>
      <c r="C241" s="90"/>
      <c r="D241" s="90"/>
    </row>
    <row r="242" spans="1:4" ht="15" thickBot="1" x14ac:dyDescent="0.35">
      <c r="A242" s="43"/>
      <c r="B242" s="43"/>
      <c r="C242" s="43"/>
      <c r="D242" s="43"/>
    </row>
    <row r="243" spans="1:4" x14ac:dyDescent="0.3">
      <c r="B243" s="127" t="s">
        <v>150</v>
      </c>
      <c r="C243" s="128"/>
    </row>
    <row r="244" spans="1:4" ht="14.4" customHeight="1" thickBot="1" x14ac:dyDescent="0.35">
      <c r="B244" s="129" t="s">
        <v>251</v>
      </c>
      <c r="C244" s="130"/>
    </row>
    <row r="245" spans="1:4" ht="24.6" thickBot="1" x14ac:dyDescent="0.35">
      <c r="B245" s="132" t="s">
        <v>111</v>
      </c>
      <c r="C245" s="133" t="s">
        <v>151</v>
      </c>
    </row>
    <row r="246" spans="1:4" x14ac:dyDescent="0.3">
      <c r="B246" s="172"/>
      <c r="C246" s="157"/>
    </row>
    <row r="247" spans="1:4" ht="14.4" customHeight="1" x14ac:dyDescent="0.3">
      <c r="B247" s="158" t="s">
        <v>252</v>
      </c>
      <c r="C247" s="163">
        <v>0</v>
      </c>
    </row>
    <row r="248" spans="1:4" ht="14.4" customHeight="1" x14ac:dyDescent="0.3">
      <c r="B248" s="162"/>
      <c r="C248" s="163"/>
    </row>
    <row r="249" spans="1:4" ht="15" customHeight="1" x14ac:dyDescent="0.3">
      <c r="B249" s="162"/>
      <c r="C249" s="163"/>
    </row>
    <row r="250" spans="1:4" ht="15" customHeight="1" x14ac:dyDescent="0.3">
      <c r="B250" s="162"/>
      <c r="C250" s="163"/>
    </row>
    <row r="251" spans="1:4" x14ac:dyDescent="0.3">
      <c r="B251" s="162"/>
      <c r="C251" s="163"/>
    </row>
    <row r="252" spans="1:4" ht="15" customHeight="1" x14ac:dyDescent="0.3">
      <c r="B252" s="162"/>
      <c r="C252" s="163"/>
    </row>
    <row r="253" spans="1:4" x14ac:dyDescent="0.3">
      <c r="B253" s="162"/>
      <c r="C253" s="163"/>
    </row>
    <row r="254" spans="1:4" ht="15" thickBot="1" x14ac:dyDescent="0.35">
      <c r="B254" s="164"/>
      <c r="C254" s="165"/>
    </row>
    <row r="255" spans="1:4" x14ac:dyDescent="0.3">
      <c r="B255" s="166" t="s">
        <v>175</v>
      </c>
      <c r="C255" s="146">
        <f>SUM(C247:C254)</f>
        <v>0</v>
      </c>
    </row>
    <row r="256" spans="1:4" x14ac:dyDescent="0.3">
      <c r="B256" s="148"/>
      <c r="C256" s="149"/>
    </row>
    <row r="257" spans="1:7" x14ac:dyDescent="0.3">
      <c r="B257" s="150" t="s">
        <v>253</v>
      </c>
      <c r="C257" s="149"/>
    </row>
    <row r="258" spans="1:7" ht="26.4" x14ac:dyDescent="0.3">
      <c r="B258" s="168" t="s">
        <v>254</v>
      </c>
      <c r="C258" s="168"/>
    </row>
    <row r="259" spans="1:7" x14ac:dyDescent="0.3">
      <c r="B259" s="168"/>
      <c r="C259" s="168"/>
    </row>
    <row r="260" spans="1:7" ht="15" customHeight="1" x14ac:dyDescent="0.3">
      <c r="B260" s="168"/>
      <c r="C260" s="168"/>
    </row>
    <row r="261" spans="1:7" x14ac:dyDescent="0.3">
      <c r="A261" s="43"/>
      <c r="B261" s="43"/>
      <c r="C261" s="43"/>
      <c r="D261" s="43"/>
    </row>
    <row r="262" spans="1:7" x14ac:dyDescent="0.3">
      <c r="A262" s="29"/>
    </row>
    <row r="263" spans="1:7" ht="15.6" x14ac:dyDescent="0.3">
      <c r="A263" s="92" t="s">
        <v>96</v>
      </c>
      <c r="B263" s="92"/>
      <c r="C263" s="92"/>
      <c r="D263" s="92"/>
    </row>
    <row r="264" spans="1:7" x14ac:dyDescent="0.3">
      <c r="A264" s="90" t="s">
        <v>85</v>
      </c>
      <c r="B264" s="90"/>
      <c r="C264" s="90"/>
      <c r="D264" s="90"/>
    </row>
    <row r="265" spans="1:7" ht="15" thickBot="1" x14ac:dyDescent="0.35">
      <c r="A265" s="43"/>
      <c r="B265" s="43"/>
      <c r="C265" s="43"/>
      <c r="D265" s="43"/>
    </row>
    <row r="266" spans="1:7" x14ac:dyDescent="0.3">
      <c r="B266" s="127" t="s">
        <v>150</v>
      </c>
      <c r="C266" s="187"/>
      <c r="D266" s="127" t="s">
        <v>255</v>
      </c>
      <c r="E266" s="187"/>
      <c r="F266" s="187"/>
      <c r="G266" s="128"/>
    </row>
    <row r="267" spans="1:7" ht="15" customHeight="1" thickBot="1" x14ac:dyDescent="0.35">
      <c r="B267" s="188" t="s">
        <v>256</v>
      </c>
      <c r="C267" s="189"/>
      <c r="D267" s="190"/>
      <c r="E267" s="191"/>
      <c r="F267" s="191"/>
      <c r="G267" s="192"/>
    </row>
    <row r="268" spans="1:7" ht="24.6" thickBot="1" x14ac:dyDescent="0.35">
      <c r="B268" s="132" t="s">
        <v>111</v>
      </c>
      <c r="C268" s="133" t="s">
        <v>151</v>
      </c>
      <c r="D268" s="133" t="s">
        <v>257</v>
      </c>
      <c r="E268" s="133" t="s">
        <v>258</v>
      </c>
      <c r="F268" s="133" t="s">
        <v>259</v>
      </c>
      <c r="G268" s="133" t="s">
        <v>260</v>
      </c>
    </row>
    <row r="269" spans="1:7" x14ac:dyDescent="0.3">
      <c r="B269" s="172"/>
      <c r="C269" s="193"/>
      <c r="D269" s="194"/>
      <c r="E269" s="194"/>
      <c r="F269" s="194"/>
      <c r="G269" s="157"/>
    </row>
    <row r="270" spans="1:7" ht="14.4" customHeight="1" x14ac:dyDescent="0.3">
      <c r="B270" s="177" t="s">
        <v>261</v>
      </c>
      <c r="C270" s="143">
        <v>30110.23</v>
      </c>
      <c r="D270" s="195"/>
      <c r="E270" s="196"/>
      <c r="F270" s="196"/>
      <c r="G270" s="163"/>
    </row>
    <row r="271" spans="1:7" ht="14.4" customHeight="1" x14ac:dyDescent="0.3">
      <c r="B271" s="177" t="s">
        <v>262</v>
      </c>
      <c r="C271" s="143">
        <v>266451.73</v>
      </c>
      <c r="D271" s="195"/>
      <c r="E271" s="196"/>
      <c r="F271" s="196"/>
      <c r="G271" s="163"/>
    </row>
    <row r="272" spans="1:7" ht="15" customHeight="1" x14ac:dyDescent="0.3">
      <c r="B272" s="177" t="s">
        <v>263</v>
      </c>
      <c r="C272" s="143">
        <v>0</v>
      </c>
      <c r="D272" s="195"/>
      <c r="E272" s="196"/>
      <c r="F272" s="196"/>
      <c r="G272" s="163"/>
    </row>
    <row r="273" spans="1:7" ht="15" customHeight="1" x14ac:dyDescent="0.3">
      <c r="B273" s="177" t="s">
        <v>264</v>
      </c>
      <c r="C273" s="143">
        <v>0</v>
      </c>
      <c r="D273" s="195"/>
      <c r="E273" s="196"/>
      <c r="F273" s="196"/>
      <c r="G273" s="163"/>
    </row>
    <row r="274" spans="1:7" x14ac:dyDescent="0.3">
      <c r="B274" s="177" t="s">
        <v>265</v>
      </c>
      <c r="C274" s="143">
        <v>-777547.8</v>
      </c>
      <c r="D274" s="195"/>
      <c r="E274" s="196"/>
      <c r="F274" s="196"/>
      <c r="G274" s="163"/>
    </row>
    <row r="275" spans="1:7" ht="15" customHeight="1" x14ac:dyDescent="0.3">
      <c r="B275" s="177"/>
      <c r="C275" s="143"/>
      <c r="D275" s="195"/>
      <c r="E275" s="196"/>
      <c r="F275" s="196"/>
      <c r="G275" s="163"/>
    </row>
    <row r="276" spans="1:7" ht="28.95" customHeight="1" x14ac:dyDescent="0.3">
      <c r="B276" s="177" t="s">
        <v>266</v>
      </c>
      <c r="C276" s="143">
        <v>1642466.77</v>
      </c>
      <c r="D276" s="195"/>
      <c r="E276" s="196"/>
      <c r="F276" s="196"/>
      <c r="G276" s="163"/>
    </row>
    <row r="277" spans="1:7" x14ac:dyDescent="0.3">
      <c r="B277" s="177"/>
      <c r="C277" s="143"/>
      <c r="D277" s="195"/>
      <c r="E277" s="196"/>
      <c r="F277" s="196"/>
      <c r="G277" s="163"/>
    </row>
    <row r="278" spans="1:7" ht="42" customHeight="1" x14ac:dyDescent="0.3">
      <c r="B278" s="177" t="s">
        <v>267</v>
      </c>
      <c r="C278" s="143">
        <v>557.5</v>
      </c>
      <c r="D278" s="195"/>
      <c r="E278" s="196"/>
      <c r="F278" s="196"/>
      <c r="G278" s="163"/>
    </row>
    <row r="279" spans="1:7" x14ac:dyDescent="0.3">
      <c r="B279" s="177" t="s">
        <v>268</v>
      </c>
      <c r="C279" s="197">
        <v>-533756.51</v>
      </c>
      <c r="D279" s="195"/>
      <c r="E279" s="196"/>
      <c r="F279" s="196"/>
      <c r="G279" s="163"/>
    </row>
    <row r="280" spans="1:7" x14ac:dyDescent="0.3">
      <c r="B280" s="162"/>
      <c r="C280" s="198"/>
      <c r="D280" s="196"/>
      <c r="E280" s="196"/>
      <c r="F280" s="196"/>
      <c r="G280" s="163"/>
    </row>
    <row r="281" spans="1:7" ht="15" thickBot="1" x14ac:dyDescent="0.35">
      <c r="B281" s="183" t="s">
        <v>175</v>
      </c>
      <c r="C281" s="199">
        <f>SUM(C270:C280)</f>
        <v>628281.91999999993</v>
      </c>
      <c r="D281" s="199"/>
      <c r="E281" s="199"/>
      <c r="F281" s="199"/>
      <c r="G281" s="184"/>
    </row>
    <row r="282" spans="1:7" x14ac:dyDescent="0.3">
      <c r="B282" s="148"/>
      <c r="C282" s="149"/>
    </row>
    <row r="283" spans="1:7" x14ac:dyDescent="0.3">
      <c r="B283" s="150" t="s">
        <v>269</v>
      </c>
      <c r="C283" s="149"/>
    </row>
    <row r="284" spans="1:7" ht="92.4" x14ac:dyDescent="0.3">
      <c r="B284" s="168" t="s">
        <v>270</v>
      </c>
      <c r="C284" s="168"/>
      <c r="D284" s="168"/>
      <c r="E284" s="168"/>
      <c r="F284" s="168"/>
      <c r="G284" s="168"/>
    </row>
    <row r="285" spans="1:7" x14ac:dyDescent="0.3">
      <c r="B285" s="168"/>
      <c r="C285" s="168"/>
      <c r="D285" s="168"/>
      <c r="E285" s="168"/>
      <c r="F285" s="168"/>
      <c r="G285" s="168"/>
    </row>
    <row r="286" spans="1:7" x14ac:dyDescent="0.3">
      <c r="B286" s="168"/>
      <c r="C286" s="168"/>
      <c r="D286" s="168"/>
      <c r="E286" s="168"/>
      <c r="F286" s="168"/>
      <c r="G286" s="168"/>
    </row>
    <row r="287" spans="1:7" x14ac:dyDescent="0.3">
      <c r="A287" s="43"/>
      <c r="B287" s="43"/>
      <c r="C287" s="43"/>
      <c r="D287" s="43"/>
    </row>
    <row r="288" spans="1:7" x14ac:dyDescent="0.3">
      <c r="A288" s="29"/>
    </row>
    <row r="289" spans="1:4" x14ac:dyDescent="0.3">
      <c r="A289" s="90" t="s">
        <v>86</v>
      </c>
      <c r="B289" s="90"/>
      <c r="C289" s="90"/>
      <c r="D289" s="90"/>
    </row>
    <row r="290" spans="1:4" ht="15" thickBot="1" x14ac:dyDescent="0.35">
      <c r="A290" s="43"/>
      <c r="B290" s="43"/>
      <c r="C290" s="43"/>
      <c r="D290" s="43"/>
    </row>
    <row r="291" spans="1:4" ht="14.4" customHeight="1" x14ac:dyDescent="0.3">
      <c r="B291" s="127" t="s">
        <v>150</v>
      </c>
      <c r="C291" s="128"/>
    </row>
    <row r="292" spans="1:4" ht="15" thickBot="1" x14ac:dyDescent="0.35">
      <c r="B292" s="129" t="s">
        <v>271</v>
      </c>
      <c r="C292" s="130"/>
    </row>
    <row r="293" spans="1:4" ht="24.6" thickBot="1" x14ac:dyDescent="0.35">
      <c r="B293" s="132" t="s">
        <v>111</v>
      </c>
      <c r="C293" s="133" t="s">
        <v>151</v>
      </c>
    </row>
    <row r="294" spans="1:4" x14ac:dyDescent="0.3">
      <c r="B294" s="172"/>
      <c r="C294" s="157"/>
    </row>
    <row r="295" spans="1:4" x14ac:dyDescent="0.3">
      <c r="B295" s="158" t="s">
        <v>272</v>
      </c>
      <c r="C295" s="163">
        <v>0</v>
      </c>
    </row>
    <row r="296" spans="1:4" x14ac:dyDescent="0.3">
      <c r="B296" s="162"/>
      <c r="C296" s="163"/>
    </row>
    <row r="297" spans="1:4" x14ac:dyDescent="0.3">
      <c r="B297" s="162"/>
      <c r="C297" s="163"/>
    </row>
    <row r="298" spans="1:4" x14ac:dyDescent="0.3">
      <c r="B298" s="162"/>
      <c r="C298" s="163"/>
    </row>
    <row r="299" spans="1:4" x14ac:dyDescent="0.3">
      <c r="B299" s="162"/>
      <c r="C299" s="163"/>
    </row>
    <row r="300" spans="1:4" ht="15" customHeight="1" x14ac:dyDescent="0.3">
      <c r="B300" s="162"/>
      <c r="C300" s="163"/>
    </row>
    <row r="301" spans="1:4" x14ac:dyDescent="0.3">
      <c r="B301" s="162"/>
      <c r="C301" s="163"/>
    </row>
    <row r="302" spans="1:4" ht="15" thickBot="1" x14ac:dyDescent="0.35">
      <c r="B302" s="164"/>
      <c r="C302" s="165"/>
    </row>
    <row r="303" spans="1:4" x14ac:dyDescent="0.3">
      <c r="B303" s="166" t="s">
        <v>175</v>
      </c>
      <c r="C303" s="146">
        <f>SUM(C295:C302)</f>
        <v>0</v>
      </c>
    </row>
    <row r="304" spans="1:4" x14ac:dyDescent="0.3">
      <c r="B304" s="148"/>
      <c r="C304" s="149"/>
    </row>
    <row r="305" spans="1:4" x14ac:dyDescent="0.3">
      <c r="B305" s="150" t="s">
        <v>273</v>
      </c>
      <c r="C305" s="149"/>
    </row>
    <row r="306" spans="1:4" ht="26.4" x14ac:dyDescent="0.3">
      <c r="B306" s="168" t="s">
        <v>274</v>
      </c>
      <c r="C306" s="168"/>
    </row>
    <row r="307" spans="1:4" x14ac:dyDescent="0.3">
      <c r="B307" s="168"/>
      <c r="C307" s="168"/>
    </row>
    <row r="308" spans="1:4" x14ac:dyDescent="0.3">
      <c r="A308" s="43"/>
      <c r="B308" s="43"/>
      <c r="C308" s="43"/>
      <c r="D308" s="43"/>
    </row>
    <row r="309" spans="1:4" ht="15" customHeight="1" x14ac:dyDescent="0.3">
      <c r="A309" s="29"/>
    </row>
    <row r="310" spans="1:4" x14ac:dyDescent="0.3">
      <c r="A310" s="90" t="s">
        <v>87</v>
      </c>
      <c r="B310" s="90"/>
      <c r="C310" s="90"/>
      <c r="D310" s="90"/>
    </row>
    <row r="311" spans="1:4" ht="15" thickBot="1" x14ac:dyDescent="0.35">
      <c r="A311" s="43"/>
      <c r="B311" s="43"/>
      <c r="C311" s="43"/>
      <c r="D311" s="43"/>
    </row>
    <row r="312" spans="1:4" x14ac:dyDescent="0.3">
      <c r="B312" s="127" t="s">
        <v>150</v>
      </c>
      <c r="C312" s="128"/>
    </row>
    <row r="313" spans="1:4" ht="15" thickBot="1" x14ac:dyDescent="0.35">
      <c r="B313" s="129" t="s">
        <v>275</v>
      </c>
      <c r="C313" s="130"/>
    </row>
    <row r="314" spans="1:4" ht="14.4" customHeight="1" x14ac:dyDescent="0.3">
      <c r="B314" s="132" t="s">
        <v>111</v>
      </c>
      <c r="C314" s="133" t="s">
        <v>151</v>
      </c>
    </row>
    <row r="315" spans="1:4" x14ac:dyDescent="0.3">
      <c r="B315" s="173"/>
      <c r="C315" s="159"/>
    </row>
    <row r="316" spans="1:4" ht="14.4" customHeight="1" x14ac:dyDescent="0.3">
      <c r="B316" s="158" t="s">
        <v>276</v>
      </c>
      <c r="C316" s="200"/>
    </row>
    <row r="317" spans="1:4" x14ac:dyDescent="0.3">
      <c r="B317" s="160" t="s">
        <v>277</v>
      </c>
      <c r="C317" s="201">
        <v>-17231229.5</v>
      </c>
    </row>
    <row r="318" spans="1:4" x14ac:dyDescent="0.3">
      <c r="B318" s="158" t="s">
        <v>278</v>
      </c>
      <c r="C318" s="200"/>
    </row>
    <row r="319" spans="1:4" x14ac:dyDescent="0.3">
      <c r="B319" s="160" t="s">
        <v>279</v>
      </c>
      <c r="C319" s="201">
        <v>315182.15999999997</v>
      </c>
    </row>
    <row r="320" spans="1:4" x14ac:dyDescent="0.3">
      <c r="B320" s="158" t="s">
        <v>280</v>
      </c>
      <c r="C320" s="163">
        <v>0</v>
      </c>
    </row>
    <row r="321" spans="1:4" x14ac:dyDescent="0.3">
      <c r="B321" s="158" t="s">
        <v>281</v>
      </c>
      <c r="C321" s="159"/>
    </row>
    <row r="322" spans="1:4" x14ac:dyDescent="0.3">
      <c r="B322" s="160" t="s">
        <v>282</v>
      </c>
      <c r="C322" s="163">
        <v>26626779.140000001</v>
      </c>
    </row>
    <row r="323" spans="1:4" x14ac:dyDescent="0.3">
      <c r="B323" s="158" t="s">
        <v>283</v>
      </c>
      <c r="C323" s="159"/>
    </row>
    <row r="324" spans="1:4" x14ac:dyDescent="0.3">
      <c r="B324" s="160" t="s">
        <v>284</v>
      </c>
      <c r="C324" s="163">
        <v>2294993.62</v>
      </c>
    </row>
    <row r="325" spans="1:4" x14ac:dyDescent="0.3">
      <c r="B325" s="162"/>
      <c r="C325" s="163"/>
    </row>
    <row r="326" spans="1:4" ht="15" thickBot="1" x14ac:dyDescent="0.35">
      <c r="B326" s="164"/>
      <c r="C326" s="165"/>
    </row>
    <row r="327" spans="1:4" ht="15" thickBot="1" x14ac:dyDescent="0.35">
      <c r="B327" s="174" t="s">
        <v>175</v>
      </c>
      <c r="C327" s="175">
        <f>SUM(C317:C326)</f>
        <v>12005725.420000002</v>
      </c>
    </row>
    <row r="328" spans="1:4" x14ac:dyDescent="0.3">
      <c r="B328" s="148"/>
      <c r="C328" s="149"/>
    </row>
    <row r="329" spans="1:4" x14ac:dyDescent="0.3">
      <c r="B329" s="150" t="s">
        <v>285</v>
      </c>
      <c r="C329" s="149"/>
    </row>
    <row r="330" spans="1:4" ht="66" x14ac:dyDescent="0.3">
      <c r="B330" s="168" t="s">
        <v>286</v>
      </c>
      <c r="C330" s="168"/>
    </row>
    <row r="331" spans="1:4" x14ac:dyDescent="0.3">
      <c r="B331" s="168"/>
      <c r="C331" s="168"/>
    </row>
    <row r="332" spans="1:4" x14ac:dyDescent="0.3">
      <c r="B332" s="168"/>
      <c r="C332" s="168"/>
    </row>
    <row r="333" spans="1:4" x14ac:dyDescent="0.3">
      <c r="A333" s="43"/>
      <c r="B333" s="43"/>
      <c r="C333" s="43"/>
      <c r="D333" s="43"/>
    </row>
    <row r="334" spans="1:4" x14ac:dyDescent="0.3">
      <c r="A334" s="29"/>
    </row>
    <row r="335" spans="1:4" x14ac:dyDescent="0.3">
      <c r="A335" s="29"/>
    </row>
    <row r="336" spans="1:4" x14ac:dyDescent="0.3">
      <c r="A336" s="87" t="s">
        <v>97</v>
      </c>
      <c r="B336" s="87"/>
      <c r="C336" s="87"/>
      <c r="D336" s="87"/>
    </row>
    <row r="337" spans="1:6" x14ac:dyDescent="0.3">
      <c r="A337" s="32"/>
    </row>
    <row r="338" spans="1:6" x14ac:dyDescent="0.3">
      <c r="A338" s="89" t="s">
        <v>88</v>
      </c>
      <c r="B338" s="89"/>
      <c r="C338" s="89"/>
      <c r="D338" s="89"/>
    </row>
    <row r="339" spans="1:6" x14ac:dyDescent="0.3">
      <c r="A339" s="90" t="s">
        <v>137</v>
      </c>
      <c r="B339" s="90"/>
      <c r="C339" s="90"/>
      <c r="D339" s="90"/>
    </row>
    <row r="340" spans="1:6" ht="15" thickBot="1" x14ac:dyDescent="0.35">
      <c r="A340" s="43"/>
      <c r="B340" s="43"/>
      <c r="C340" s="43"/>
      <c r="D340" s="43"/>
    </row>
    <row r="341" spans="1:6" x14ac:dyDescent="0.3">
      <c r="A341">
        <v>0</v>
      </c>
      <c r="B341" s="127" t="s">
        <v>150</v>
      </c>
      <c r="C341" s="187"/>
      <c r="D341" s="128"/>
    </row>
    <row r="342" spans="1:6" ht="15" thickBot="1" x14ac:dyDescent="0.35">
      <c r="B342" s="129" t="s">
        <v>287</v>
      </c>
      <c r="C342" s="202"/>
      <c r="D342" s="130"/>
    </row>
    <row r="343" spans="1:6" ht="24.6" thickBot="1" x14ac:dyDescent="0.35">
      <c r="B343" s="132" t="s">
        <v>111</v>
      </c>
      <c r="C343" s="133" t="s">
        <v>288</v>
      </c>
      <c r="D343" s="133" t="s">
        <v>289</v>
      </c>
    </row>
    <row r="344" spans="1:6" x14ac:dyDescent="0.3">
      <c r="B344" s="172"/>
      <c r="C344" s="203"/>
      <c r="D344" s="157"/>
    </row>
    <row r="345" spans="1:6" x14ac:dyDescent="0.3">
      <c r="B345" s="204" t="s">
        <v>88</v>
      </c>
      <c r="C345" s="205"/>
      <c r="D345" s="206"/>
      <c r="E345" s="207"/>
      <c r="F345" s="207"/>
    </row>
    <row r="346" spans="1:6" x14ac:dyDescent="0.3">
      <c r="B346" s="208" t="s">
        <v>290</v>
      </c>
      <c r="C346" s="209">
        <v>1744784.53</v>
      </c>
      <c r="D346" s="209">
        <v>3160627.79</v>
      </c>
      <c r="E346" s="210"/>
    </row>
    <row r="347" spans="1:6" x14ac:dyDescent="0.3">
      <c r="B347" s="208" t="s">
        <v>291</v>
      </c>
      <c r="C347" s="209">
        <v>0</v>
      </c>
      <c r="D347" s="209">
        <v>0</v>
      </c>
      <c r="E347" s="210"/>
    </row>
    <row r="348" spans="1:6" x14ac:dyDescent="0.3">
      <c r="B348" s="208" t="s">
        <v>292</v>
      </c>
      <c r="C348" s="209">
        <v>0</v>
      </c>
      <c r="D348" s="209">
        <v>0</v>
      </c>
      <c r="E348" s="210"/>
    </row>
    <row r="349" spans="1:6" x14ac:dyDescent="0.3">
      <c r="B349" s="208" t="s">
        <v>293</v>
      </c>
      <c r="C349" s="209">
        <v>7304040.0999999996</v>
      </c>
      <c r="D349" s="209">
        <v>5904828.1699999999</v>
      </c>
      <c r="E349" s="210"/>
    </row>
    <row r="350" spans="1:6" x14ac:dyDescent="0.3">
      <c r="B350" s="208" t="s">
        <v>294</v>
      </c>
      <c r="C350" s="209">
        <v>97960.320000000007</v>
      </c>
      <c r="D350" s="209">
        <v>127997.2</v>
      </c>
      <c r="E350" s="210"/>
    </row>
    <row r="351" spans="1:6" x14ac:dyDescent="0.3">
      <c r="B351" s="208" t="s">
        <v>295</v>
      </c>
      <c r="C351" s="209">
        <v>411046.94</v>
      </c>
      <c r="D351" s="209">
        <v>795390.5</v>
      </c>
      <c r="E351" s="210"/>
    </row>
    <row r="352" spans="1:6" x14ac:dyDescent="0.3">
      <c r="B352" s="208" t="s">
        <v>296</v>
      </c>
      <c r="C352" s="209">
        <v>0</v>
      </c>
      <c r="D352" s="209">
        <v>0</v>
      </c>
      <c r="E352" s="210"/>
    </row>
    <row r="353" spans="1:6" ht="60" x14ac:dyDescent="0.3">
      <c r="B353" s="204" t="s">
        <v>89</v>
      </c>
      <c r="C353" s="206"/>
      <c r="D353" s="206"/>
      <c r="E353" s="207"/>
      <c r="F353" s="207"/>
    </row>
    <row r="354" spans="1:6" ht="39.6" x14ac:dyDescent="0.3">
      <c r="B354" s="211" t="s">
        <v>297</v>
      </c>
      <c r="C354" s="209">
        <v>38570692.880000003</v>
      </c>
      <c r="D354" s="209">
        <v>30283337.969999999</v>
      </c>
    </row>
    <row r="355" spans="1:6" x14ac:dyDescent="0.3">
      <c r="B355" s="212"/>
      <c r="C355" s="213"/>
      <c r="D355" s="213"/>
    </row>
    <row r="356" spans="1:6" x14ac:dyDescent="0.3">
      <c r="B356" s="162"/>
      <c r="C356" s="163"/>
      <c r="D356" s="163"/>
    </row>
    <row r="357" spans="1:6" ht="15" thickBot="1" x14ac:dyDescent="0.35">
      <c r="B357" s="164"/>
      <c r="C357" s="165"/>
      <c r="D357" s="165"/>
    </row>
    <row r="358" spans="1:6" ht="15" thickBot="1" x14ac:dyDescent="0.35">
      <c r="B358" s="174" t="s">
        <v>175</v>
      </c>
      <c r="C358" s="175">
        <f>SUM(C345:C357)</f>
        <v>48128524.770000003</v>
      </c>
      <c r="D358" s="175">
        <f>SUM(D345:D357)</f>
        <v>40272181.629999995</v>
      </c>
    </row>
    <row r="359" spans="1:6" x14ac:dyDescent="0.3">
      <c r="B359" s="148"/>
      <c r="C359" s="148"/>
      <c r="D359" s="149"/>
    </row>
    <row r="360" spans="1:6" x14ac:dyDescent="0.3">
      <c r="B360" s="150" t="s">
        <v>298</v>
      </c>
      <c r="C360" s="150"/>
      <c r="D360" s="149"/>
    </row>
    <row r="361" spans="1:6" ht="66" x14ac:dyDescent="0.3">
      <c r="B361" s="168" t="s">
        <v>299</v>
      </c>
      <c r="C361" s="168"/>
      <c r="D361" s="168"/>
    </row>
    <row r="362" spans="1:6" x14ac:dyDescent="0.3">
      <c r="A362" s="43"/>
      <c r="B362" s="43"/>
      <c r="C362" s="43"/>
      <c r="D362" s="43"/>
    </row>
    <row r="363" spans="1:6" x14ac:dyDescent="0.3">
      <c r="A363" s="42"/>
      <c r="B363" s="42"/>
      <c r="C363" s="42"/>
      <c r="D363" s="42"/>
    </row>
    <row r="364" spans="1:6" x14ac:dyDescent="0.3">
      <c r="A364" s="90" t="s">
        <v>138</v>
      </c>
      <c r="B364" s="90"/>
      <c r="C364" s="90"/>
      <c r="D364" s="90"/>
    </row>
    <row r="365" spans="1:6" ht="15" thickBot="1" x14ac:dyDescent="0.35">
      <c r="A365" s="43"/>
      <c r="B365" s="43"/>
      <c r="C365" s="43"/>
      <c r="D365" s="43"/>
    </row>
    <row r="366" spans="1:6" x14ac:dyDescent="0.3">
      <c r="B366" s="127" t="s">
        <v>150</v>
      </c>
      <c r="C366" s="187"/>
      <c r="D366" s="128"/>
    </row>
    <row r="367" spans="1:6" ht="15" thickBot="1" x14ac:dyDescent="0.35">
      <c r="B367" s="129" t="s">
        <v>287</v>
      </c>
      <c r="C367" s="202"/>
      <c r="D367" s="130"/>
    </row>
    <row r="368" spans="1:6" ht="24.6" thickBot="1" x14ac:dyDescent="0.35">
      <c r="B368" s="132" t="s">
        <v>111</v>
      </c>
      <c r="C368" s="133" t="s">
        <v>151</v>
      </c>
      <c r="D368" s="133" t="s">
        <v>152</v>
      </c>
    </row>
    <row r="369" spans="2:6" x14ac:dyDescent="0.3">
      <c r="B369" s="172"/>
      <c r="C369" s="203"/>
      <c r="D369" s="157"/>
    </row>
    <row r="370" spans="2:6" x14ac:dyDescent="0.3">
      <c r="B370" s="204" t="s">
        <v>88</v>
      </c>
      <c r="C370" s="205"/>
      <c r="D370" s="206"/>
      <c r="E370" s="207"/>
      <c r="F370" s="207"/>
    </row>
    <row r="371" spans="2:6" x14ac:dyDescent="0.3">
      <c r="B371" s="208" t="s">
        <v>290</v>
      </c>
      <c r="C371" s="209">
        <v>15798725.029999999</v>
      </c>
      <c r="D371" s="209">
        <v>16918008.940000001</v>
      </c>
      <c r="E371" s="210"/>
    </row>
    <row r="372" spans="2:6" x14ac:dyDescent="0.3">
      <c r="B372" s="208" t="s">
        <v>291</v>
      </c>
      <c r="C372" s="209">
        <v>0</v>
      </c>
      <c r="D372" s="209">
        <v>0</v>
      </c>
      <c r="E372" s="210"/>
    </row>
    <row r="373" spans="2:6" x14ac:dyDescent="0.3">
      <c r="B373" s="208" t="s">
        <v>292</v>
      </c>
      <c r="C373" s="209">
        <v>0</v>
      </c>
      <c r="D373" s="209">
        <v>0</v>
      </c>
      <c r="E373" s="210"/>
    </row>
    <row r="374" spans="2:6" x14ac:dyDescent="0.3">
      <c r="B374" s="208" t="s">
        <v>293</v>
      </c>
      <c r="C374" s="209">
        <v>25303469.890000001</v>
      </c>
      <c r="D374" s="209">
        <v>20951575.109999999</v>
      </c>
      <c r="E374" s="210"/>
    </row>
    <row r="375" spans="2:6" x14ac:dyDescent="0.3">
      <c r="B375" s="208" t="s">
        <v>294</v>
      </c>
      <c r="C375" s="209">
        <v>178088.33</v>
      </c>
      <c r="D375" s="209">
        <v>224890.81</v>
      </c>
      <c r="E375" s="210"/>
    </row>
    <row r="376" spans="2:6" x14ac:dyDescent="0.3">
      <c r="B376" s="208" t="s">
        <v>295</v>
      </c>
      <c r="C376" s="209">
        <v>1960865.91</v>
      </c>
      <c r="D376" s="209">
        <v>1147882.26</v>
      </c>
      <c r="E376" s="210"/>
    </row>
    <row r="377" spans="2:6" x14ac:dyDescent="0.3">
      <c r="B377" s="208" t="s">
        <v>296</v>
      </c>
      <c r="C377" s="209">
        <v>0</v>
      </c>
      <c r="D377" s="209">
        <v>0</v>
      </c>
      <c r="E377" s="210"/>
    </row>
    <row r="378" spans="2:6" ht="60" x14ac:dyDescent="0.3">
      <c r="B378" s="214" t="s">
        <v>89</v>
      </c>
      <c r="C378" s="206"/>
      <c r="D378" s="206"/>
      <c r="E378" s="207"/>
      <c r="F378" s="207"/>
    </row>
    <row r="379" spans="2:6" ht="39.6" x14ac:dyDescent="0.3">
      <c r="B379" s="211" t="s">
        <v>297</v>
      </c>
      <c r="C379" s="215">
        <v>114106711.26000001</v>
      </c>
      <c r="D379" s="215">
        <v>97958080</v>
      </c>
    </row>
    <row r="380" spans="2:6" x14ac:dyDescent="0.3">
      <c r="B380" s="212"/>
      <c r="C380" s="213"/>
      <c r="D380" s="213"/>
    </row>
    <row r="381" spans="2:6" x14ac:dyDescent="0.3">
      <c r="B381" s="162"/>
      <c r="C381" s="163"/>
      <c r="D381" s="163"/>
    </row>
    <row r="382" spans="2:6" ht="15" thickBot="1" x14ac:dyDescent="0.35">
      <c r="B382" s="164"/>
      <c r="C382" s="165"/>
      <c r="D382" s="165"/>
    </row>
    <row r="383" spans="2:6" ht="15" thickBot="1" x14ac:dyDescent="0.35">
      <c r="B383" s="174" t="s">
        <v>175</v>
      </c>
      <c r="C383" s="175">
        <f>SUM(C370:C382)</f>
        <v>157347860.42000002</v>
      </c>
      <c r="D383" s="175">
        <f>SUM(D370:D382)</f>
        <v>137200437.12</v>
      </c>
    </row>
    <row r="384" spans="2:6" x14ac:dyDescent="0.3">
      <c r="B384" s="148"/>
      <c r="C384" s="148"/>
      <c r="D384" s="149"/>
    </row>
    <row r="385" spans="1:4" x14ac:dyDescent="0.3">
      <c r="B385" s="150" t="s">
        <v>298</v>
      </c>
      <c r="C385" s="150"/>
      <c r="D385" s="149"/>
    </row>
    <row r="386" spans="1:4" ht="66" x14ac:dyDescent="0.3">
      <c r="B386" s="168" t="s">
        <v>300</v>
      </c>
      <c r="C386" s="168"/>
      <c r="D386" s="168"/>
    </row>
    <row r="387" spans="1:4" x14ac:dyDescent="0.3">
      <c r="A387" s="43"/>
      <c r="B387" s="43"/>
      <c r="C387" s="43"/>
      <c r="D387" s="43"/>
    </row>
    <row r="388" spans="1:4" x14ac:dyDescent="0.3">
      <c r="A388" s="31"/>
    </row>
    <row r="389" spans="1:4" x14ac:dyDescent="0.3">
      <c r="A389" s="93" t="s">
        <v>89</v>
      </c>
      <c r="B389" s="93"/>
      <c r="C389" s="93"/>
      <c r="D389" s="93"/>
    </row>
    <row r="390" spans="1:4" x14ac:dyDescent="0.3">
      <c r="A390" s="90" t="s">
        <v>139</v>
      </c>
      <c r="B390" s="90"/>
      <c r="C390" s="90"/>
      <c r="D390" s="90"/>
    </row>
    <row r="391" spans="1:4" ht="15" thickBot="1" x14ac:dyDescent="0.35">
      <c r="A391" s="43"/>
      <c r="B391" s="43"/>
      <c r="C391" s="43"/>
      <c r="D391" s="43"/>
    </row>
    <row r="392" spans="1:4" x14ac:dyDescent="0.3">
      <c r="B392" s="127" t="s">
        <v>150</v>
      </c>
      <c r="C392" s="187"/>
      <c r="D392" s="128"/>
    </row>
    <row r="393" spans="1:4" ht="15" thickBot="1" x14ac:dyDescent="0.35">
      <c r="B393" s="129" t="s">
        <v>301</v>
      </c>
      <c r="C393" s="202"/>
      <c r="D393" s="130"/>
    </row>
    <row r="394" spans="1:4" ht="24" x14ac:dyDescent="0.3">
      <c r="B394" s="132" t="s">
        <v>111</v>
      </c>
      <c r="C394" s="133" t="s">
        <v>302</v>
      </c>
      <c r="D394" s="133" t="s">
        <v>303</v>
      </c>
    </row>
    <row r="395" spans="1:4" x14ac:dyDescent="0.3">
      <c r="B395" s="173"/>
      <c r="C395" s="216"/>
      <c r="D395" s="159"/>
    </row>
    <row r="396" spans="1:4" ht="60" x14ac:dyDescent="0.3">
      <c r="B396" s="204" t="s">
        <v>89</v>
      </c>
      <c r="C396" s="205"/>
      <c r="D396" s="206"/>
    </row>
    <row r="397" spans="1:4" ht="34.200000000000003" x14ac:dyDescent="0.3">
      <c r="B397" s="217" t="s">
        <v>297</v>
      </c>
      <c r="C397" s="209">
        <v>38570692.880000003</v>
      </c>
      <c r="D397" s="209">
        <v>30283337.969999999</v>
      </c>
    </row>
    <row r="398" spans="1:4" x14ac:dyDescent="0.3">
      <c r="B398" s="158"/>
      <c r="C398" s="200"/>
      <c r="D398" s="200"/>
    </row>
    <row r="399" spans="1:4" x14ac:dyDescent="0.3">
      <c r="B399" s="162"/>
      <c r="C399" s="201"/>
      <c r="D399" s="201"/>
    </row>
    <row r="400" spans="1:4" x14ac:dyDescent="0.3">
      <c r="B400" s="173"/>
      <c r="C400" s="159"/>
      <c r="D400" s="159"/>
    </row>
    <row r="401" spans="1:4" x14ac:dyDescent="0.3">
      <c r="B401" s="218"/>
      <c r="C401" s="163"/>
      <c r="D401" s="163"/>
    </row>
    <row r="402" spans="1:4" x14ac:dyDescent="0.3">
      <c r="B402" s="162"/>
      <c r="C402" s="163"/>
      <c r="D402" s="163"/>
    </row>
    <row r="403" spans="1:4" ht="15" thickBot="1" x14ac:dyDescent="0.35">
      <c r="B403" s="164"/>
      <c r="C403" s="165"/>
      <c r="D403" s="165"/>
    </row>
    <row r="404" spans="1:4" ht="15" thickBot="1" x14ac:dyDescent="0.35">
      <c r="B404" s="174" t="s">
        <v>175</v>
      </c>
      <c r="C404" s="175">
        <f>SUM(C397:C403)</f>
        <v>38570692.880000003</v>
      </c>
      <c r="D404" s="175">
        <f>SUM(D397:D403)</f>
        <v>30283337.969999999</v>
      </c>
    </row>
    <row r="405" spans="1:4" x14ac:dyDescent="0.3">
      <c r="B405" s="148"/>
      <c r="C405" s="148"/>
      <c r="D405" s="149"/>
    </row>
    <row r="406" spans="1:4" x14ac:dyDescent="0.3">
      <c r="B406" s="150" t="s">
        <v>304</v>
      </c>
      <c r="C406" s="150"/>
      <c r="D406" s="149"/>
    </row>
    <row r="407" spans="1:4" ht="39.6" x14ac:dyDescent="0.3">
      <c r="B407" s="168" t="s">
        <v>305</v>
      </c>
      <c r="C407" s="168"/>
      <c r="D407" s="168"/>
    </row>
    <row r="408" spans="1:4" x14ac:dyDescent="0.3">
      <c r="B408" s="168"/>
      <c r="C408" s="168"/>
      <c r="D408" s="168"/>
    </row>
    <row r="411" spans="1:4" x14ac:dyDescent="0.3">
      <c r="A411" s="90" t="s">
        <v>140</v>
      </c>
      <c r="B411" s="90"/>
      <c r="C411" s="90"/>
      <c r="D411" s="90"/>
    </row>
    <row r="412" spans="1:4" ht="15" thickBot="1" x14ac:dyDescent="0.35">
      <c r="A412" s="43"/>
      <c r="B412" s="43"/>
      <c r="C412" s="43"/>
      <c r="D412" s="43"/>
    </row>
    <row r="413" spans="1:4" x14ac:dyDescent="0.3">
      <c r="B413" s="127" t="s">
        <v>150</v>
      </c>
      <c r="C413" s="187"/>
      <c r="D413" s="128"/>
    </row>
    <row r="414" spans="1:4" ht="15" thickBot="1" x14ac:dyDescent="0.35">
      <c r="B414" s="129" t="s">
        <v>287</v>
      </c>
      <c r="C414" s="202"/>
      <c r="D414" s="130"/>
    </row>
    <row r="415" spans="1:4" ht="24.6" thickBot="1" x14ac:dyDescent="0.35">
      <c r="B415" s="132" t="s">
        <v>111</v>
      </c>
      <c r="C415" s="133" t="s">
        <v>151</v>
      </c>
      <c r="D415" s="133" t="s">
        <v>152</v>
      </c>
    </row>
    <row r="416" spans="1:4" x14ac:dyDescent="0.3">
      <c r="B416" s="172"/>
      <c r="C416" s="203"/>
      <c r="D416" s="157"/>
    </row>
    <row r="417" spans="2:4" x14ac:dyDescent="0.3">
      <c r="B417" s="204" t="s">
        <v>88</v>
      </c>
      <c r="C417" s="205"/>
      <c r="D417" s="206"/>
    </row>
    <row r="418" spans="2:4" x14ac:dyDescent="0.3">
      <c r="B418" s="208" t="s">
        <v>290</v>
      </c>
      <c r="C418" s="209">
        <v>15798725.029999999</v>
      </c>
      <c r="D418" s="209">
        <v>16918008.940000001</v>
      </c>
    </row>
    <row r="419" spans="2:4" x14ac:dyDescent="0.3">
      <c r="B419" s="208" t="s">
        <v>291</v>
      </c>
      <c r="C419" s="209">
        <v>0</v>
      </c>
      <c r="D419" s="209">
        <v>0</v>
      </c>
    </row>
    <row r="420" spans="2:4" x14ac:dyDescent="0.3">
      <c r="B420" s="208" t="s">
        <v>292</v>
      </c>
      <c r="C420" s="209">
        <v>0</v>
      </c>
      <c r="D420" s="209">
        <v>0</v>
      </c>
    </row>
    <row r="421" spans="2:4" x14ac:dyDescent="0.3">
      <c r="B421" s="208" t="s">
        <v>293</v>
      </c>
      <c r="C421" s="209">
        <v>25303469.890000001</v>
      </c>
      <c r="D421" s="209">
        <v>20951575.109999999</v>
      </c>
    </row>
    <row r="422" spans="2:4" x14ac:dyDescent="0.3">
      <c r="B422" s="208" t="s">
        <v>294</v>
      </c>
      <c r="C422" s="209">
        <v>178088.33</v>
      </c>
      <c r="D422" s="209">
        <v>224890.81</v>
      </c>
    </row>
    <row r="423" spans="2:4" x14ac:dyDescent="0.3">
      <c r="B423" s="208" t="s">
        <v>295</v>
      </c>
      <c r="C423" s="209">
        <v>1960865.91</v>
      </c>
      <c r="D423" s="209">
        <v>1147882.26</v>
      </c>
    </row>
    <row r="424" spans="2:4" x14ac:dyDescent="0.3">
      <c r="B424" s="208" t="s">
        <v>296</v>
      </c>
      <c r="C424" s="209">
        <v>0</v>
      </c>
      <c r="D424" s="209">
        <v>0</v>
      </c>
    </row>
    <row r="425" spans="2:4" ht="60" x14ac:dyDescent="0.3">
      <c r="B425" s="214" t="s">
        <v>89</v>
      </c>
      <c r="C425" s="206"/>
      <c r="D425" s="206"/>
    </row>
    <row r="426" spans="2:4" ht="39.6" x14ac:dyDescent="0.3">
      <c r="B426" s="211" t="s">
        <v>297</v>
      </c>
      <c r="C426" s="215">
        <v>114106711.26000001</v>
      </c>
      <c r="D426" s="215">
        <v>97958080</v>
      </c>
    </row>
    <row r="427" spans="2:4" x14ac:dyDescent="0.3">
      <c r="B427" s="212"/>
      <c r="C427" s="213"/>
      <c r="D427" s="213"/>
    </row>
    <row r="428" spans="2:4" x14ac:dyDescent="0.3">
      <c r="B428" s="162"/>
      <c r="C428" s="163"/>
      <c r="D428" s="163"/>
    </row>
    <row r="429" spans="2:4" ht="15" thickBot="1" x14ac:dyDescent="0.35">
      <c r="B429" s="164"/>
      <c r="C429" s="165"/>
      <c r="D429" s="165"/>
    </row>
    <row r="430" spans="2:4" ht="15" thickBot="1" x14ac:dyDescent="0.35">
      <c r="B430" s="174" t="s">
        <v>175</v>
      </c>
      <c r="C430" s="175">
        <f>SUM(C417:C429)</f>
        <v>157347860.42000002</v>
      </c>
      <c r="D430" s="175">
        <f>SUM(D417:D429)</f>
        <v>137200437.12</v>
      </c>
    </row>
    <row r="431" spans="2:4" x14ac:dyDescent="0.3">
      <c r="B431" s="148"/>
      <c r="C431" s="148"/>
      <c r="D431" s="149"/>
    </row>
    <row r="432" spans="2:4" x14ac:dyDescent="0.3">
      <c r="B432" s="150" t="s">
        <v>298</v>
      </c>
      <c r="C432" s="150"/>
      <c r="D432" s="149"/>
    </row>
    <row r="433" spans="1:5" ht="66" x14ac:dyDescent="0.3">
      <c r="B433" s="168" t="s">
        <v>300</v>
      </c>
      <c r="C433" s="168"/>
      <c r="D433" s="168"/>
    </row>
    <row r="434" spans="1:5" x14ac:dyDescent="0.3">
      <c r="A434" s="43"/>
      <c r="B434" s="43"/>
      <c r="C434" s="43"/>
      <c r="D434" s="43"/>
      <c r="E434" s="171"/>
    </row>
    <row r="435" spans="1:5" x14ac:dyDescent="0.3">
      <c r="A435" s="29"/>
      <c r="E435" s="171"/>
    </row>
    <row r="436" spans="1:5" x14ac:dyDescent="0.3">
      <c r="A436" s="89" t="s">
        <v>90</v>
      </c>
      <c r="B436" s="89"/>
      <c r="C436" s="89"/>
      <c r="D436" s="89"/>
      <c r="E436" s="171"/>
    </row>
    <row r="437" spans="1:5" x14ac:dyDescent="0.3">
      <c r="A437" s="93" t="s">
        <v>141</v>
      </c>
      <c r="B437" s="93"/>
      <c r="C437" s="93"/>
      <c r="D437" s="93"/>
      <c r="E437" s="171"/>
    </row>
    <row r="438" spans="1:5" x14ac:dyDescent="0.3">
      <c r="A438" s="31"/>
      <c r="B438" s="31"/>
      <c r="C438" s="31"/>
      <c r="D438" s="31"/>
      <c r="E438" s="171"/>
    </row>
    <row r="439" spans="1:5" x14ac:dyDescent="0.3">
      <c r="A439" s="31"/>
      <c r="B439" s="31"/>
      <c r="C439" s="31"/>
      <c r="D439" s="31"/>
      <c r="E439" s="171"/>
    </row>
    <row r="440" spans="1:5" x14ac:dyDescent="0.3">
      <c r="A440" s="93" t="s">
        <v>142</v>
      </c>
      <c r="B440" s="93"/>
      <c r="C440" s="93"/>
      <c r="D440" s="93"/>
      <c r="E440" s="171"/>
    </row>
    <row r="441" spans="1:5" ht="15" thickBot="1" x14ac:dyDescent="0.35">
      <c r="A441" s="31"/>
      <c r="B441" s="31"/>
      <c r="C441" s="31"/>
      <c r="D441" s="31"/>
      <c r="E441" s="171"/>
    </row>
    <row r="442" spans="1:5" ht="14.4" customHeight="1" x14ac:dyDescent="0.3">
      <c r="B442" s="127" t="s">
        <v>150</v>
      </c>
      <c r="C442" s="128"/>
    </row>
    <row r="443" spans="1:5" ht="15" thickBot="1" x14ac:dyDescent="0.35">
      <c r="B443" s="129" t="s">
        <v>306</v>
      </c>
      <c r="C443" s="130"/>
    </row>
    <row r="444" spans="1:5" ht="24" x14ac:dyDescent="0.3">
      <c r="B444" s="132" t="s">
        <v>111</v>
      </c>
      <c r="C444" s="133" t="s">
        <v>151</v>
      </c>
    </row>
    <row r="445" spans="1:5" x14ac:dyDescent="0.3">
      <c r="B445" s="173"/>
      <c r="C445" s="159"/>
    </row>
    <row r="446" spans="1:5" x14ac:dyDescent="0.3">
      <c r="B446" s="204" t="s">
        <v>307</v>
      </c>
      <c r="C446" s="219">
        <v>0</v>
      </c>
    </row>
    <row r="447" spans="1:5" x14ac:dyDescent="0.3">
      <c r="B447" s="211"/>
      <c r="C447" s="209"/>
    </row>
    <row r="448" spans="1:5" x14ac:dyDescent="0.3">
      <c r="B448" s="158"/>
      <c r="C448" s="200"/>
    </row>
    <row r="449" spans="1:6" x14ac:dyDescent="0.3">
      <c r="B449" s="162"/>
      <c r="C449" s="201"/>
    </row>
    <row r="450" spans="1:6" x14ac:dyDescent="0.3">
      <c r="B450" s="173"/>
      <c r="C450" s="159"/>
    </row>
    <row r="451" spans="1:6" x14ac:dyDescent="0.3">
      <c r="B451" s="218"/>
      <c r="C451" s="163"/>
    </row>
    <row r="452" spans="1:6" x14ac:dyDescent="0.3">
      <c r="B452" s="162"/>
      <c r="C452" s="163"/>
    </row>
    <row r="453" spans="1:6" ht="15" thickBot="1" x14ac:dyDescent="0.35">
      <c r="B453" s="164"/>
      <c r="C453" s="165"/>
    </row>
    <row r="454" spans="1:6" ht="15" thickBot="1" x14ac:dyDescent="0.35">
      <c r="B454" s="174" t="s">
        <v>175</v>
      </c>
      <c r="C454" s="175">
        <f>SUM(C447:C453)</f>
        <v>0</v>
      </c>
    </row>
    <row r="455" spans="1:6" x14ac:dyDescent="0.3">
      <c r="B455" s="148"/>
      <c r="C455" s="149"/>
    </row>
    <row r="456" spans="1:6" x14ac:dyDescent="0.3">
      <c r="B456" s="150" t="s">
        <v>308</v>
      </c>
      <c r="C456" s="149"/>
    </row>
    <row r="457" spans="1:6" ht="26.4" x14ac:dyDescent="0.3">
      <c r="B457" s="168" t="s">
        <v>309</v>
      </c>
      <c r="C457" s="168"/>
    </row>
    <row r="458" spans="1:6" x14ac:dyDescent="0.3">
      <c r="A458" s="31"/>
      <c r="B458" s="31"/>
      <c r="C458" s="31"/>
      <c r="D458" s="31"/>
    </row>
    <row r="459" spans="1:6" x14ac:dyDescent="0.3">
      <c r="A459" s="29"/>
    </row>
    <row r="460" spans="1:6" x14ac:dyDescent="0.3">
      <c r="A460" s="93" t="s">
        <v>101</v>
      </c>
      <c r="B460" s="93"/>
      <c r="C460" s="93"/>
      <c r="D460" s="93"/>
    </row>
    <row r="461" spans="1:6" x14ac:dyDescent="0.3">
      <c r="A461" s="93" t="s">
        <v>143</v>
      </c>
      <c r="B461" s="93"/>
      <c r="C461" s="93"/>
      <c r="D461" s="93"/>
    </row>
    <row r="462" spans="1:6" ht="15" thickBot="1" x14ac:dyDescent="0.35">
      <c r="A462" s="31"/>
      <c r="B462" s="31"/>
      <c r="C462" s="31"/>
      <c r="D462" s="31"/>
    </row>
    <row r="463" spans="1:6" x14ac:dyDescent="0.3">
      <c r="B463" s="127" t="s">
        <v>150</v>
      </c>
      <c r="C463" s="187"/>
      <c r="D463" s="187"/>
      <c r="E463" s="187"/>
      <c r="F463" s="128"/>
    </row>
    <row r="464" spans="1:6" ht="15" thickBot="1" x14ac:dyDescent="0.35">
      <c r="B464" s="188" t="s">
        <v>310</v>
      </c>
      <c r="C464" s="189"/>
      <c r="D464" s="189"/>
      <c r="E464" s="189"/>
      <c r="F464" s="220"/>
    </row>
    <row r="465" spans="2:6" ht="24" x14ac:dyDescent="0.3">
      <c r="B465" s="221" t="s">
        <v>111</v>
      </c>
      <c r="C465" s="222" t="s">
        <v>288</v>
      </c>
      <c r="D465" s="223" t="s">
        <v>311</v>
      </c>
      <c r="E465" s="222" t="s">
        <v>289</v>
      </c>
      <c r="F465" s="223" t="s">
        <v>311</v>
      </c>
    </row>
    <row r="466" spans="2:6" x14ac:dyDescent="0.3">
      <c r="B466" s="173"/>
      <c r="C466" s="137"/>
      <c r="D466" s="224"/>
      <c r="E466" s="137"/>
      <c r="F466" s="224"/>
    </row>
    <row r="467" spans="2:6" x14ac:dyDescent="0.3">
      <c r="B467" s="204" t="s">
        <v>312</v>
      </c>
      <c r="C467" s="225"/>
      <c r="D467" s="206"/>
      <c r="E467" s="225"/>
      <c r="F467" s="206"/>
    </row>
    <row r="468" spans="2:6" x14ac:dyDescent="0.3">
      <c r="B468" s="204" t="s">
        <v>313</v>
      </c>
      <c r="C468" s="226"/>
      <c r="D468" s="206"/>
      <c r="E468" s="226"/>
      <c r="F468" s="206"/>
    </row>
    <row r="469" spans="2:6" x14ac:dyDescent="0.3">
      <c r="B469" s="227" t="s">
        <v>314</v>
      </c>
      <c r="C469" s="228">
        <v>18594071.77</v>
      </c>
      <c r="D469" s="229">
        <f>+C469/C502</f>
        <v>0.46840691537984319</v>
      </c>
      <c r="E469" s="228">
        <v>17578797.190000001</v>
      </c>
      <c r="F469" s="229">
        <f>+E469/E502</f>
        <v>0.42400164065033158</v>
      </c>
    </row>
    <row r="470" spans="2:6" x14ac:dyDescent="0.3">
      <c r="B470" s="227" t="s">
        <v>27</v>
      </c>
      <c r="C470" s="228">
        <v>5312960.83</v>
      </c>
      <c r="D470" s="229">
        <f>+C470/C502</f>
        <v>0.13383984017580414</v>
      </c>
      <c r="E470" s="228">
        <v>6161155.1799999997</v>
      </c>
      <c r="F470" s="229">
        <f>+E470/E502</f>
        <v>0.14860743180468361</v>
      </c>
    </row>
    <row r="471" spans="2:6" x14ac:dyDescent="0.3">
      <c r="B471" s="227" t="s">
        <v>315</v>
      </c>
      <c r="C471" s="228">
        <v>10977951.25</v>
      </c>
      <c r="D471" s="229">
        <f>+C471/C502</f>
        <v>0.27654772692118063</v>
      </c>
      <c r="E471" s="228">
        <v>13520347.17</v>
      </c>
      <c r="F471" s="229">
        <f>+E471/E502</f>
        <v>0.32611158319200489</v>
      </c>
    </row>
    <row r="472" spans="2:6" ht="24" x14ac:dyDescent="0.3">
      <c r="B472" s="204" t="s">
        <v>316</v>
      </c>
      <c r="C472" s="226"/>
      <c r="D472" s="229"/>
      <c r="E472" s="226"/>
      <c r="F472" s="229"/>
    </row>
    <row r="473" spans="2:6" x14ac:dyDescent="0.3">
      <c r="B473" s="227" t="s">
        <v>317</v>
      </c>
      <c r="C473" s="228">
        <v>0</v>
      </c>
      <c r="D473" s="229">
        <f>+C473/C502</f>
        <v>0</v>
      </c>
      <c r="E473" s="228">
        <v>0</v>
      </c>
      <c r="F473" s="229">
        <f>+E473/E502</f>
        <v>0</v>
      </c>
    </row>
    <row r="474" spans="2:6" x14ac:dyDescent="0.3">
      <c r="B474" s="227" t="s">
        <v>318</v>
      </c>
      <c r="C474" s="228">
        <v>0</v>
      </c>
      <c r="D474" s="229">
        <f>+C474/C502</f>
        <v>0</v>
      </c>
      <c r="E474" s="228">
        <v>0</v>
      </c>
      <c r="F474" s="229">
        <f>+E474/E502</f>
        <v>0</v>
      </c>
    </row>
    <row r="475" spans="2:6" x14ac:dyDescent="0.3">
      <c r="B475" s="227" t="s">
        <v>319</v>
      </c>
      <c r="C475" s="228">
        <v>431132.27</v>
      </c>
      <c r="D475" s="229">
        <f>+C475/C502</f>
        <v>1.0860737723796025E-2</v>
      </c>
      <c r="E475" s="228">
        <v>140443.57999999999</v>
      </c>
      <c r="F475" s="229">
        <f>+E475/E502</f>
        <v>3.3875075578368445E-3</v>
      </c>
    </row>
    <row r="476" spans="2:6" x14ac:dyDescent="0.3">
      <c r="B476" s="227" t="s">
        <v>320</v>
      </c>
      <c r="C476" s="228">
        <v>415220.49</v>
      </c>
      <c r="D476" s="229">
        <f>+C476/C502</f>
        <v>1.0459900947419384E-2</v>
      </c>
      <c r="E476" s="228">
        <v>795392.71</v>
      </c>
      <c r="F476" s="229">
        <f>+E476/E502</f>
        <v>1.9184919784680295E-2</v>
      </c>
    </row>
    <row r="477" spans="2:6" x14ac:dyDescent="0.3">
      <c r="B477" s="227" t="s">
        <v>321</v>
      </c>
      <c r="C477" s="228">
        <v>3616285.67</v>
      </c>
      <c r="D477" s="229">
        <f>+C477/C502</f>
        <v>9.1098562852165943E-2</v>
      </c>
      <c r="E477" s="228">
        <v>3032568.62</v>
      </c>
      <c r="F477" s="229">
        <f>+E477/E502</f>
        <v>7.314573667168589E-2</v>
      </c>
    </row>
    <row r="478" spans="2:6" ht="22.8" x14ac:dyDescent="0.3">
      <c r="B478" s="227" t="s">
        <v>322</v>
      </c>
      <c r="C478" s="228">
        <v>0</v>
      </c>
      <c r="D478" s="229">
        <f>+C478/C502</f>
        <v>0</v>
      </c>
      <c r="E478" s="228">
        <v>0</v>
      </c>
      <c r="F478" s="229">
        <f>+E478/E502</f>
        <v>0</v>
      </c>
    </row>
    <row r="479" spans="2:6" x14ac:dyDescent="0.3">
      <c r="B479" s="227" t="s">
        <v>323</v>
      </c>
      <c r="C479" s="228">
        <v>0</v>
      </c>
      <c r="D479" s="229">
        <f>+C479/C502</f>
        <v>0</v>
      </c>
      <c r="E479" s="228">
        <v>0</v>
      </c>
      <c r="F479" s="229">
        <f>+E479/E502</f>
        <v>0</v>
      </c>
    </row>
    <row r="480" spans="2:6" x14ac:dyDescent="0.3">
      <c r="B480" s="227" t="s">
        <v>324</v>
      </c>
      <c r="C480" s="228">
        <v>0</v>
      </c>
      <c r="D480" s="229">
        <f>+C480/C502</f>
        <v>0</v>
      </c>
      <c r="E480" s="228">
        <v>0</v>
      </c>
      <c r="F480" s="229">
        <f>+E480/E502</f>
        <v>0</v>
      </c>
    </row>
    <row r="481" spans="2:6" x14ac:dyDescent="0.3">
      <c r="B481" s="227" t="s">
        <v>325</v>
      </c>
      <c r="C481" s="228">
        <v>0</v>
      </c>
      <c r="D481" s="229">
        <f>+C481/C502</f>
        <v>0</v>
      </c>
      <c r="E481" s="228">
        <v>0</v>
      </c>
      <c r="F481" s="229">
        <f>+E481/E502</f>
        <v>0</v>
      </c>
    </row>
    <row r="482" spans="2:6" x14ac:dyDescent="0.3">
      <c r="B482" s="204" t="s">
        <v>326</v>
      </c>
      <c r="C482" s="226">
        <v>0</v>
      </c>
      <c r="D482" s="229">
        <f>+C482/C502</f>
        <v>0</v>
      </c>
      <c r="E482" s="226">
        <v>0</v>
      </c>
      <c r="F482" s="229">
        <f>+E482/E502</f>
        <v>0</v>
      </c>
    </row>
    <row r="483" spans="2:6" x14ac:dyDescent="0.3">
      <c r="B483" s="227" t="s">
        <v>327</v>
      </c>
      <c r="C483" s="228">
        <v>0</v>
      </c>
      <c r="D483" s="229">
        <f>+C483/C502</f>
        <v>0</v>
      </c>
      <c r="E483" s="228">
        <v>0</v>
      </c>
      <c r="F483" s="229">
        <f>+E483/E502</f>
        <v>0</v>
      </c>
    </row>
    <row r="484" spans="2:6" x14ac:dyDescent="0.3">
      <c r="B484" s="227" t="s">
        <v>328</v>
      </c>
      <c r="C484" s="228">
        <v>0</v>
      </c>
      <c r="D484" s="229">
        <f>+C484/C502</f>
        <v>0</v>
      </c>
      <c r="E484" s="228">
        <v>0</v>
      </c>
      <c r="F484" s="229">
        <f>+E484/E502</f>
        <v>0</v>
      </c>
    </row>
    <row r="485" spans="2:6" x14ac:dyDescent="0.3">
      <c r="B485" s="227" t="s">
        <v>329</v>
      </c>
      <c r="C485" s="228">
        <v>0</v>
      </c>
      <c r="D485" s="229">
        <f>+C485/C502</f>
        <v>0</v>
      </c>
      <c r="E485" s="228">
        <v>0</v>
      </c>
      <c r="F485" s="229">
        <f>+E485/E502</f>
        <v>0</v>
      </c>
    </row>
    <row r="486" spans="2:6" ht="24" x14ac:dyDescent="0.3">
      <c r="B486" s="204" t="s">
        <v>330</v>
      </c>
      <c r="C486" s="226"/>
      <c r="D486" s="229"/>
      <c r="E486" s="226"/>
      <c r="F486" s="229"/>
    </row>
    <row r="487" spans="2:6" x14ac:dyDescent="0.3">
      <c r="B487" s="227" t="s">
        <v>331</v>
      </c>
      <c r="C487" s="228">
        <v>348785.18</v>
      </c>
      <c r="D487" s="229">
        <f>+C487/C502</f>
        <v>8.7863159997904738E-3</v>
      </c>
      <c r="E487" s="228">
        <v>230562.46</v>
      </c>
      <c r="F487" s="229">
        <f>+E487/E502</f>
        <v>5.5611803387770036E-3</v>
      </c>
    </row>
    <row r="488" spans="2:6" x14ac:dyDescent="0.3">
      <c r="B488" s="227" t="s">
        <v>332</v>
      </c>
      <c r="C488" s="228">
        <v>0</v>
      </c>
      <c r="D488" s="229">
        <f>+C488/C502</f>
        <v>0</v>
      </c>
      <c r="E488" s="228">
        <v>0</v>
      </c>
      <c r="F488" s="229">
        <f>+E488/E502</f>
        <v>0</v>
      </c>
    </row>
    <row r="489" spans="2:6" x14ac:dyDescent="0.3">
      <c r="B489" s="227" t="s">
        <v>333</v>
      </c>
      <c r="C489" s="228">
        <v>0</v>
      </c>
      <c r="D489" s="229">
        <f>+C489/C502</f>
        <v>0</v>
      </c>
      <c r="E489" s="228">
        <v>0</v>
      </c>
      <c r="F489" s="229">
        <f>+E489/E502</f>
        <v>0</v>
      </c>
    </row>
    <row r="490" spans="2:6" x14ac:dyDescent="0.3">
      <c r="B490" s="227" t="s">
        <v>334</v>
      </c>
      <c r="C490" s="228">
        <v>0</v>
      </c>
      <c r="D490" s="229">
        <f>+C490/C502</f>
        <v>0</v>
      </c>
      <c r="E490" s="228">
        <v>0</v>
      </c>
      <c r="F490" s="229">
        <f>+E490/E502</f>
        <v>0</v>
      </c>
    </row>
    <row r="491" spans="2:6" x14ac:dyDescent="0.3">
      <c r="B491" s="227" t="s">
        <v>335</v>
      </c>
      <c r="C491" s="228">
        <v>0</v>
      </c>
      <c r="D491" s="229">
        <f>+C491/C502</f>
        <v>0</v>
      </c>
      <c r="E491" s="228">
        <v>0</v>
      </c>
      <c r="F491" s="229">
        <f>+E491/E502</f>
        <v>0</v>
      </c>
    </row>
    <row r="492" spans="2:6" x14ac:dyDescent="0.3">
      <c r="B492" s="204" t="s">
        <v>336</v>
      </c>
      <c r="C492" s="226">
        <v>0</v>
      </c>
      <c r="D492" s="229">
        <f>+C492/C502</f>
        <v>0</v>
      </c>
      <c r="E492" s="226">
        <v>0</v>
      </c>
      <c r="F492" s="229">
        <f>+E492/E502</f>
        <v>0</v>
      </c>
    </row>
    <row r="493" spans="2:6" ht="22.8" x14ac:dyDescent="0.3">
      <c r="B493" s="227" t="s">
        <v>58</v>
      </c>
      <c r="C493" s="228">
        <v>0</v>
      </c>
      <c r="D493" s="229">
        <f>+C493/C502</f>
        <v>0</v>
      </c>
      <c r="E493" s="228">
        <v>0</v>
      </c>
      <c r="F493" s="229">
        <f>+E493/E502</f>
        <v>0</v>
      </c>
    </row>
    <row r="494" spans="2:6" x14ac:dyDescent="0.3">
      <c r="B494" s="227" t="s">
        <v>5</v>
      </c>
      <c r="C494" s="228">
        <v>0</v>
      </c>
      <c r="D494" s="229">
        <f>+C494/C502</f>
        <v>0</v>
      </c>
      <c r="E494" s="228">
        <v>0</v>
      </c>
      <c r="F494" s="229">
        <f>+E494/E502</f>
        <v>0</v>
      </c>
    </row>
    <row r="495" spans="2:6" x14ac:dyDescent="0.3">
      <c r="B495" s="227" t="s">
        <v>59</v>
      </c>
      <c r="C495" s="228">
        <v>0</v>
      </c>
      <c r="D495" s="229">
        <f>+C495/C502</f>
        <v>0</v>
      </c>
      <c r="E495" s="228">
        <v>0</v>
      </c>
      <c r="F495" s="229">
        <f>+E495/E502</f>
        <v>0</v>
      </c>
    </row>
    <row r="496" spans="2:6" ht="22.8" x14ac:dyDescent="0.3">
      <c r="B496" s="227" t="s">
        <v>60</v>
      </c>
      <c r="C496" s="228">
        <v>0</v>
      </c>
      <c r="D496" s="229">
        <f>+C496/C502</f>
        <v>0</v>
      </c>
      <c r="E496" s="228">
        <v>0</v>
      </c>
      <c r="F496" s="229">
        <f>+E496/E502</f>
        <v>0</v>
      </c>
    </row>
    <row r="497" spans="1:6" x14ac:dyDescent="0.3">
      <c r="B497" s="227" t="s">
        <v>61</v>
      </c>
      <c r="C497" s="228">
        <v>0</v>
      </c>
      <c r="D497" s="229">
        <f>+C497/C502</f>
        <v>0</v>
      </c>
      <c r="E497" s="228">
        <v>0</v>
      </c>
      <c r="F497" s="229">
        <f>+E497/E502</f>
        <v>0</v>
      </c>
    </row>
    <row r="498" spans="1:6" x14ac:dyDescent="0.3">
      <c r="B498" s="227" t="s">
        <v>6</v>
      </c>
      <c r="C498" s="228">
        <v>0</v>
      </c>
      <c r="D498" s="229">
        <f>+C498/C502</f>
        <v>0</v>
      </c>
      <c r="E498" s="228">
        <v>0</v>
      </c>
      <c r="F498" s="229">
        <f>+E498/E502</f>
        <v>0</v>
      </c>
    </row>
    <row r="499" spans="1:6" x14ac:dyDescent="0.3">
      <c r="B499" s="204" t="s">
        <v>337</v>
      </c>
      <c r="C499" s="226">
        <v>0</v>
      </c>
      <c r="D499" s="229">
        <f>+C499/C502</f>
        <v>0</v>
      </c>
      <c r="E499" s="226">
        <v>0</v>
      </c>
      <c r="F499" s="229">
        <f>+E499/E502</f>
        <v>0</v>
      </c>
    </row>
    <row r="500" spans="1:6" x14ac:dyDescent="0.3">
      <c r="B500" s="227" t="s">
        <v>338</v>
      </c>
      <c r="C500" s="228">
        <v>0</v>
      </c>
      <c r="D500" s="229">
        <f>+C500/C502</f>
        <v>0</v>
      </c>
      <c r="E500" s="228">
        <v>0</v>
      </c>
      <c r="F500" s="229">
        <f>+E500/E502</f>
        <v>0</v>
      </c>
    </row>
    <row r="501" spans="1:6" x14ac:dyDescent="0.3">
      <c r="B501" s="208"/>
      <c r="C501" s="228"/>
      <c r="D501" s="230"/>
      <c r="E501" s="228"/>
      <c r="F501" s="230"/>
    </row>
    <row r="502" spans="1:6" ht="15" thickBot="1" x14ac:dyDescent="0.35">
      <c r="B502" s="231" t="s">
        <v>339</v>
      </c>
      <c r="C502" s="232">
        <f>SUM(C468:C501)</f>
        <v>39696407.460000008</v>
      </c>
      <c r="D502" s="233">
        <f>+C502/C502</f>
        <v>1</v>
      </c>
      <c r="E502" s="232">
        <f>SUM(E468:E501)</f>
        <v>41459266.909999996</v>
      </c>
      <c r="F502" s="233">
        <f>+E502/E502</f>
        <v>1</v>
      </c>
    </row>
    <row r="504" spans="1:6" x14ac:dyDescent="0.3">
      <c r="B504" s="150" t="s">
        <v>340</v>
      </c>
      <c r="C504" s="149"/>
      <c r="E504" s="149"/>
    </row>
    <row r="505" spans="1:6" x14ac:dyDescent="0.3">
      <c r="B505" s="234" t="s">
        <v>341</v>
      </c>
      <c r="C505" s="234"/>
      <c r="D505" s="234"/>
      <c r="E505" s="234"/>
      <c r="F505" s="234"/>
    </row>
    <row r="506" spans="1:6" x14ac:dyDescent="0.3">
      <c r="A506" s="31"/>
      <c r="B506" s="31"/>
      <c r="C506" s="31"/>
      <c r="D506" s="31"/>
    </row>
    <row r="507" spans="1:6" x14ac:dyDescent="0.3">
      <c r="A507" s="31"/>
      <c r="B507" s="31"/>
      <c r="C507" s="31"/>
      <c r="D507" s="31"/>
    </row>
    <row r="508" spans="1:6" x14ac:dyDescent="0.3">
      <c r="A508" s="93" t="s">
        <v>144</v>
      </c>
      <c r="B508" s="93"/>
      <c r="C508" s="93"/>
      <c r="D508" s="93"/>
    </row>
    <row r="509" spans="1:6" ht="15" thickBot="1" x14ac:dyDescent="0.35">
      <c r="A509" s="31"/>
      <c r="B509" s="31"/>
      <c r="C509" s="31"/>
      <c r="D509" s="31"/>
    </row>
    <row r="510" spans="1:6" x14ac:dyDescent="0.3">
      <c r="B510" s="127" t="s">
        <v>150</v>
      </c>
      <c r="C510" s="187"/>
      <c r="D510" s="187"/>
      <c r="E510" s="187"/>
      <c r="F510" s="128"/>
    </row>
    <row r="511" spans="1:6" ht="15" thickBot="1" x14ac:dyDescent="0.35">
      <c r="B511" s="188" t="s">
        <v>310</v>
      </c>
      <c r="C511" s="189"/>
      <c r="D511" s="189"/>
      <c r="E511" s="189"/>
      <c r="F511" s="220"/>
    </row>
    <row r="512" spans="1:6" ht="24" x14ac:dyDescent="0.3">
      <c r="B512" s="221" t="s">
        <v>111</v>
      </c>
      <c r="C512" s="222" t="s">
        <v>151</v>
      </c>
      <c r="D512" s="223" t="s">
        <v>311</v>
      </c>
      <c r="E512" s="222" t="s">
        <v>152</v>
      </c>
      <c r="F512" s="223" t="s">
        <v>311</v>
      </c>
    </row>
    <row r="513" spans="2:6" x14ac:dyDescent="0.3">
      <c r="B513" s="173"/>
      <c r="C513" s="137"/>
      <c r="D513" s="224"/>
      <c r="E513" s="137"/>
      <c r="F513" s="224"/>
    </row>
    <row r="514" spans="2:6" x14ac:dyDescent="0.3">
      <c r="B514" s="204" t="s">
        <v>312</v>
      </c>
      <c r="C514" s="225"/>
      <c r="D514" s="206"/>
      <c r="E514" s="225"/>
      <c r="F514" s="206"/>
    </row>
    <row r="515" spans="2:6" x14ac:dyDescent="0.3">
      <c r="B515" s="204" t="s">
        <v>313</v>
      </c>
      <c r="C515" s="226"/>
      <c r="D515" s="206"/>
      <c r="E515" s="226"/>
      <c r="F515" s="206"/>
    </row>
    <row r="516" spans="2:6" x14ac:dyDescent="0.3">
      <c r="B516" s="227" t="s">
        <v>314</v>
      </c>
      <c r="C516" s="228">
        <v>58783889.109999999</v>
      </c>
      <c r="D516" s="235">
        <f>+C516/C549</f>
        <v>0.44731075952093069</v>
      </c>
      <c r="E516" s="228">
        <v>70746326.859999999</v>
      </c>
      <c r="F516" s="235">
        <f>+E516/E549</f>
        <v>0.45916344546845606</v>
      </c>
    </row>
    <row r="517" spans="2:6" x14ac:dyDescent="0.3">
      <c r="B517" s="227" t="s">
        <v>27</v>
      </c>
      <c r="C517" s="228">
        <v>17786160.59</v>
      </c>
      <c r="D517" s="235">
        <f>+C517/C549</f>
        <v>0.13534220213954376</v>
      </c>
      <c r="E517" s="228">
        <v>19834171.690000001</v>
      </c>
      <c r="F517" s="235">
        <f>+E517/E549</f>
        <v>0.12872932087648051</v>
      </c>
    </row>
    <row r="518" spans="2:6" x14ac:dyDescent="0.3">
      <c r="B518" s="227" t="s">
        <v>315</v>
      </c>
      <c r="C518" s="228">
        <v>33400023.57</v>
      </c>
      <c r="D518" s="235">
        <f>+C518/C549</f>
        <v>0.254154499426819</v>
      </c>
      <c r="E518" s="228">
        <v>43856191.759999998</v>
      </c>
      <c r="F518" s="235">
        <f>+E518/E549</f>
        <v>0.2846389488672163</v>
      </c>
    </row>
    <row r="519" spans="2:6" ht="24" x14ac:dyDescent="0.3">
      <c r="B519" s="204" t="s">
        <v>316</v>
      </c>
      <c r="C519" s="226"/>
      <c r="D519" s="235"/>
      <c r="E519" s="226"/>
      <c r="F519" s="235"/>
    </row>
    <row r="520" spans="2:6" x14ac:dyDescent="0.3">
      <c r="B520" s="227" t="s">
        <v>317</v>
      </c>
      <c r="C520" s="228">
        <v>0</v>
      </c>
      <c r="D520" s="235">
        <f>+C520/C549</f>
        <v>0</v>
      </c>
      <c r="E520" s="228">
        <v>0</v>
      </c>
      <c r="F520" s="235">
        <f>+E520/E549</f>
        <v>0</v>
      </c>
    </row>
    <row r="521" spans="2:6" x14ac:dyDescent="0.3">
      <c r="B521" s="227" t="s">
        <v>318</v>
      </c>
      <c r="C521" s="228">
        <v>0</v>
      </c>
      <c r="D521" s="235">
        <f>+C521/C549</f>
        <v>0</v>
      </c>
      <c r="E521" s="228">
        <v>0</v>
      </c>
      <c r="F521" s="235">
        <f>+E521/E549</f>
        <v>0</v>
      </c>
    </row>
    <row r="522" spans="2:6" x14ac:dyDescent="0.3">
      <c r="B522" s="227" t="s">
        <v>319</v>
      </c>
      <c r="C522" s="228">
        <v>3533472.9</v>
      </c>
      <c r="D522" s="235">
        <f>+C522/C549</f>
        <v>2.6887646778320236E-2</v>
      </c>
      <c r="E522" s="228">
        <v>4061630.97</v>
      </c>
      <c r="F522" s="235">
        <f>+E522/E549</f>
        <v>2.6361120826769485E-2</v>
      </c>
    </row>
    <row r="523" spans="2:6" x14ac:dyDescent="0.3">
      <c r="B523" s="227" t="s">
        <v>320</v>
      </c>
      <c r="C523" s="228">
        <v>4554134.6900000004</v>
      </c>
      <c r="D523" s="235">
        <f>+C523/C549</f>
        <v>3.4654281606522279E-2</v>
      </c>
      <c r="E523" s="228">
        <v>2433383.9900000002</v>
      </c>
      <c r="F523" s="235">
        <f>+E523/E549</f>
        <v>1.5793342588757253E-2</v>
      </c>
    </row>
    <row r="524" spans="2:6" x14ac:dyDescent="0.3">
      <c r="B524" s="227" t="s">
        <v>321</v>
      </c>
      <c r="C524" s="228">
        <v>12256849.289999999</v>
      </c>
      <c r="D524" s="235">
        <f>+C524/C549</f>
        <v>9.3267401123870275E-2</v>
      </c>
      <c r="E524" s="228">
        <v>12492276.960000001</v>
      </c>
      <c r="F524" s="235">
        <f>+E524/E549</f>
        <v>8.1078370924483223E-2</v>
      </c>
    </row>
    <row r="525" spans="2:6" ht="22.8" x14ac:dyDescent="0.3">
      <c r="B525" s="227" t="s">
        <v>322</v>
      </c>
      <c r="C525" s="228">
        <v>0</v>
      </c>
      <c r="D525" s="235">
        <f>+C525/C549</f>
        <v>0</v>
      </c>
      <c r="E525" s="228">
        <v>0</v>
      </c>
      <c r="F525" s="235">
        <f>+E525/E549</f>
        <v>0</v>
      </c>
    </row>
    <row r="526" spans="2:6" x14ac:dyDescent="0.3">
      <c r="B526" s="227" t="s">
        <v>323</v>
      </c>
      <c r="C526" s="228">
        <v>0</v>
      </c>
      <c r="D526" s="235">
        <f>+C526/C549</f>
        <v>0</v>
      </c>
      <c r="E526" s="228">
        <v>0</v>
      </c>
      <c r="F526" s="235">
        <f>+E526/E549</f>
        <v>0</v>
      </c>
    </row>
    <row r="527" spans="2:6" x14ac:dyDescent="0.3">
      <c r="B527" s="227" t="s">
        <v>324</v>
      </c>
      <c r="C527" s="228">
        <v>0</v>
      </c>
      <c r="D527" s="235">
        <f>+C527/C549</f>
        <v>0</v>
      </c>
      <c r="E527" s="228">
        <v>0</v>
      </c>
      <c r="F527" s="235">
        <f>+E527/E549</f>
        <v>0</v>
      </c>
    </row>
    <row r="528" spans="2:6" x14ac:dyDescent="0.3">
      <c r="B528" s="227" t="s">
        <v>325</v>
      </c>
      <c r="C528" s="228">
        <v>0</v>
      </c>
      <c r="D528" s="235">
        <f>+C528/C549</f>
        <v>0</v>
      </c>
      <c r="E528" s="228">
        <v>0</v>
      </c>
      <c r="F528" s="235">
        <f>+E528/E549</f>
        <v>0</v>
      </c>
    </row>
    <row r="529" spans="2:6" x14ac:dyDescent="0.3">
      <c r="B529" s="204" t="s">
        <v>326</v>
      </c>
      <c r="C529" s="226">
        <v>0</v>
      </c>
      <c r="D529" s="235">
        <f>+C529/C549</f>
        <v>0</v>
      </c>
      <c r="E529" s="226">
        <v>0</v>
      </c>
      <c r="F529" s="235">
        <f>+E529/E549</f>
        <v>0</v>
      </c>
    </row>
    <row r="530" spans="2:6" x14ac:dyDescent="0.3">
      <c r="B530" s="227" t="s">
        <v>327</v>
      </c>
      <c r="C530" s="228">
        <v>0</v>
      </c>
      <c r="D530" s="235">
        <f>+C530/C549</f>
        <v>0</v>
      </c>
      <c r="E530" s="228">
        <v>0</v>
      </c>
      <c r="F530" s="235">
        <f>+E530/E549</f>
        <v>0</v>
      </c>
    </row>
    <row r="531" spans="2:6" x14ac:dyDescent="0.3">
      <c r="B531" s="227" t="s">
        <v>328</v>
      </c>
      <c r="C531" s="228">
        <v>0</v>
      </c>
      <c r="D531" s="235">
        <f>+C531/C549</f>
        <v>0</v>
      </c>
      <c r="E531" s="228">
        <v>0</v>
      </c>
      <c r="F531" s="235">
        <f>+E531/E549</f>
        <v>0</v>
      </c>
    </row>
    <row r="532" spans="2:6" x14ac:dyDescent="0.3">
      <c r="B532" s="227" t="s">
        <v>329</v>
      </c>
      <c r="C532" s="228">
        <v>0</v>
      </c>
      <c r="D532" s="235">
        <f>+C532/C549</f>
        <v>0</v>
      </c>
      <c r="E532" s="228">
        <v>0</v>
      </c>
      <c r="F532" s="235">
        <f>+E532/E549</f>
        <v>0</v>
      </c>
    </row>
    <row r="533" spans="2:6" ht="24" x14ac:dyDescent="0.3">
      <c r="B533" s="204" t="s">
        <v>330</v>
      </c>
      <c r="C533" s="226"/>
      <c r="D533" s="235"/>
      <c r="E533" s="226"/>
      <c r="F533" s="235"/>
    </row>
    <row r="534" spans="2:6" x14ac:dyDescent="0.3">
      <c r="B534" s="227" t="s">
        <v>331</v>
      </c>
      <c r="C534" s="228">
        <v>889644.94</v>
      </c>
      <c r="D534" s="235">
        <f>+C534/C549</f>
        <v>6.769673797367994E-3</v>
      </c>
      <c r="E534" s="228">
        <v>652583.66</v>
      </c>
      <c r="F534" s="235">
        <f>+E534/E549</f>
        <v>4.2354504478370808E-3</v>
      </c>
    </row>
    <row r="535" spans="2:6" x14ac:dyDescent="0.3">
      <c r="B535" s="227" t="s">
        <v>332</v>
      </c>
      <c r="C535" s="228">
        <v>212044.75</v>
      </c>
      <c r="D535" s="235">
        <f>+C535/C549</f>
        <v>1.6135356066257704E-3</v>
      </c>
      <c r="E535" s="228">
        <v>0</v>
      </c>
      <c r="F535" s="235">
        <f>+E535/E549</f>
        <v>0</v>
      </c>
    </row>
    <row r="536" spans="2:6" x14ac:dyDescent="0.3">
      <c r="B536" s="227" t="s">
        <v>333</v>
      </c>
      <c r="C536" s="228">
        <v>0</v>
      </c>
      <c r="D536" s="235">
        <f>+C536/C549</f>
        <v>0</v>
      </c>
      <c r="E536" s="228">
        <v>0</v>
      </c>
      <c r="F536" s="235">
        <f>+E536/E549</f>
        <v>0</v>
      </c>
    </row>
    <row r="537" spans="2:6" x14ac:dyDescent="0.3">
      <c r="B537" s="227" t="s">
        <v>334</v>
      </c>
      <c r="C537" s="228">
        <v>0</v>
      </c>
      <c r="D537" s="235">
        <f>+C537/C549</f>
        <v>0</v>
      </c>
      <c r="E537" s="228">
        <v>0</v>
      </c>
      <c r="F537" s="235">
        <f>+E537/E549</f>
        <v>0</v>
      </c>
    </row>
    <row r="538" spans="2:6" x14ac:dyDescent="0.3">
      <c r="B538" s="227" t="s">
        <v>335</v>
      </c>
      <c r="C538" s="228">
        <v>0</v>
      </c>
      <c r="D538" s="235">
        <f>+C538/C549</f>
        <v>0</v>
      </c>
      <c r="E538" s="228">
        <v>0</v>
      </c>
      <c r="F538" s="235">
        <f>+E538/E549</f>
        <v>0</v>
      </c>
    </row>
    <row r="539" spans="2:6" x14ac:dyDescent="0.3">
      <c r="B539" s="204" t="s">
        <v>336</v>
      </c>
      <c r="C539" s="226">
        <v>0</v>
      </c>
      <c r="D539" s="235">
        <f>+C539/C549</f>
        <v>0</v>
      </c>
      <c r="E539" s="226">
        <v>0</v>
      </c>
      <c r="F539" s="235">
        <f>+E539/E549</f>
        <v>0</v>
      </c>
    </row>
    <row r="540" spans="2:6" ht="22.8" x14ac:dyDescent="0.3">
      <c r="B540" s="227" t="s">
        <v>58</v>
      </c>
      <c r="C540" s="228">
        <v>0</v>
      </c>
      <c r="D540" s="235">
        <f>+C540/C549</f>
        <v>0</v>
      </c>
      <c r="E540" s="228">
        <v>0</v>
      </c>
      <c r="F540" s="235">
        <f>+E540/E549</f>
        <v>0</v>
      </c>
    </row>
    <row r="541" spans="2:6" x14ac:dyDescent="0.3">
      <c r="B541" s="227" t="s">
        <v>5</v>
      </c>
      <c r="C541" s="228">
        <v>0</v>
      </c>
      <c r="D541" s="235">
        <f>+C541/C549</f>
        <v>0</v>
      </c>
      <c r="E541" s="228">
        <v>0</v>
      </c>
      <c r="F541" s="235">
        <f>+E541/E549</f>
        <v>0</v>
      </c>
    </row>
    <row r="542" spans="2:6" x14ac:dyDescent="0.3">
      <c r="B542" s="227" t="s">
        <v>59</v>
      </c>
      <c r="C542" s="228">
        <v>0</v>
      </c>
      <c r="D542" s="235">
        <f>+C542/C549</f>
        <v>0</v>
      </c>
      <c r="E542" s="228">
        <v>0</v>
      </c>
      <c r="F542" s="235">
        <f>+E542/E549</f>
        <v>0</v>
      </c>
    </row>
    <row r="543" spans="2:6" ht="22.8" x14ac:dyDescent="0.3">
      <c r="B543" s="227" t="s">
        <v>60</v>
      </c>
      <c r="C543" s="228">
        <v>0</v>
      </c>
      <c r="D543" s="235">
        <f>+C543/C549</f>
        <v>0</v>
      </c>
      <c r="E543" s="228">
        <v>0</v>
      </c>
      <c r="F543" s="235">
        <f>+E543/E549</f>
        <v>0</v>
      </c>
    </row>
    <row r="544" spans="2:6" x14ac:dyDescent="0.3">
      <c r="B544" s="227" t="s">
        <v>61</v>
      </c>
      <c r="C544" s="228">
        <v>0</v>
      </c>
      <c r="D544" s="235">
        <f>+C544/C549</f>
        <v>0</v>
      </c>
      <c r="E544" s="228">
        <v>0</v>
      </c>
      <c r="F544" s="235">
        <f>+E544/E549</f>
        <v>0</v>
      </c>
    </row>
    <row r="545" spans="1:6" x14ac:dyDescent="0.3">
      <c r="B545" s="227" t="s">
        <v>6</v>
      </c>
      <c r="C545" s="228">
        <v>0</v>
      </c>
      <c r="D545" s="235">
        <f>+C545/C549</f>
        <v>0</v>
      </c>
      <c r="E545" s="228">
        <v>0</v>
      </c>
      <c r="F545" s="235">
        <f>+E545/E549</f>
        <v>0</v>
      </c>
    </row>
    <row r="546" spans="1:6" x14ac:dyDescent="0.3">
      <c r="B546" s="204" t="s">
        <v>337</v>
      </c>
      <c r="C546" s="226">
        <v>0</v>
      </c>
      <c r="D546" s="235">
        <f>+C546/C549</f>
        <v>0</v>
      </c>
      <c r="E546" s="226">
        <v>0</v>
      </c>
      <c r="F546" s="235">
        <f>+E546/E549</f>
        <v>0</v>
      </c>
    </row>
    <row r="547" spans="1:6" x14ac:dyDescent="0.3">
      <c r="B547" s="227" t="s">
        <v>338</v>
      </c>
      <c r="C547" s="228">
        <v>0</v>
      </c>
      <c r="D547" s="235">
        <f>+C547/C549</f>
        <v>0</v>
      </c>
      <c r="E547" s="228">
        <v>0</v>
      </c>
      <c r="F547" s="235">
        <f>+E547/E549</f>
        <v>0</v>
      </c>
    </row>
    <row r="548" spans="1:6" x14ac:dyDescent="0.3">
      <c r="B548" s="208"/>
      <c r="C548" s="228"/>
      <c r="D548" s="236"/>
      <c r="E548" s="228"/>
      <c r="F548" s="236"/>
    </row>
    <row r="549" spans="1:6" ht="15" thickBot="1" x14ac:dyDescent="0.35">
      <c r="B549" s="231" t="s">
        <v>339</v>
      </c>
      <c r="C549" s="232">
        <f>SUM(C515:C548)</f>
        <v>131416219.84</v>
      </c>
      <c r="D549" s="237">
        <f>+C549/C549</f>
        <v>1</v>
      </c>
      <c r="E549" s="232">
        <f>SUM(E515:E548)</f>
        <v>154076565.89000002</v>
      </c>
      <c r="F549" s="237">
        <f>+E549/E549</f>
        <v>1</v>
      </c>
    </row>
    <row r="551" spans="1:6" x14ac:dyDescent="0.3">
      <c r="B551" s="150" t="s">
        <v>340</v>
      </c>
      <c r="C551" s="149"/>
      <c r="E551" s="149"/>
    </row>
    <row r="552" spans="1:6" x14ac:dyDescent="0.3">
      <c r="B552" s="234" t="s">
        <v>342</v>
      </c>
      <c r="C552" s="234"/>
      <c r="D552" s="234"/>
      <c r="E552" s="234"/>
      <c r="F552" s="234"/>
    </row>
    <row r="553" spans="1:6" x14ac:dyDescent="0.3">
      <c r="A553" s="31"/>
      <c r="B553" s="31"/>
      <c r="C553" s="31"/>
      <c r="D553" s="31"/>
    </row>
    <row r="554" spans="1:6" x14ac:dyDescent="0.3">
      <c r="A554" s="29"/>
    </row>
    <row r="555" spans="1:6" x14ac:dyDescent="0.3">
      <c r="A555" s="29"/>
    </row>
    <row r="556" spans="1:6" x14ac:dyDescent="0.3">
      <c r="A556" s="87" t="s">
        <v>98</v>
      </c>
      <c r="B556" s="87"/>
      <c r="C556" s="87"/>
      <c r="D556" s="87"/>
    </row>
    <row r="557" spans="1:6" x14ac:dyDescent="0.3">
      <c r="A557" s="29"/>
    </row>
    <row r="558" spans="1:6" ht="46.2" customHeight="1" thickBot="1" x14ac:dyDescent="0.35">
      <c r="A558" s="93" t="s">
        <v>145</v>
      </c>
      <c r="B558" s="93"/>
      <c r="C558" s="93"/>
      <c r="D558" s="93"/>
    </row>
    <row r="559" spans="1:6" x14ac:dyDescent="0.3">
      <c r="B559" s="127" t="s">
        <v>150</v>
      </c>
      <c r="C559" s="128"/>
    </row>
    <row r="560" spans="1:6" ht="15" thickBot="1" x14ac:dyDescent="0.35">
      <c r="B560" s="188" t="s">
        <v>343</v>
      </c>
      <c r="C560" s="220"/>
    </row>
    <row r="561" spans="1:4" ht="24.6" thickBot="1" x14ac:dyDescent="0.35">
      <c r="B561" s="238" t="s">
        <v>111</v>
      </c>
      <c r="C561" s="239" t="s">
        <v>151</v>
      </c>
    </row>
    <row r="562" spans="1:4" x14ac:dyDescent="0.3">
      <c r="B562" s="240"/>
      <c r="C562" s="241"/>
    </row>
    <row r="563" spans="1:4" x14ac:dyDescent="0.3">
      <c r="B563" s="242" t="s">
        <v>344</v>
      </c>
      <c r="C563" s="243"/>
    </row>
    <row r="564" spans="1:4" x14ac:dyDescent="0.3">
      <c r="B564" s="242" t="s">
        <v>345</v>
      </c>
      <c r="C564" s="243"/>
    </row>
    <row r="565" spans="1:4" x14ac:dyDescent="0.3">
      <c r="B565" s="160" t="s">
        <v>346</v>
      </c>
      <c r="C565" s="243">
        <v>0</v>
      </c>
    </row>
    <row r="566" spans="1:4" x14ac:dyDescent="0.3">
      <c r="B566" s="160" t="s">
        <v>347</v>
      </c>
      <c r="C566" s="243">
        <v>0</v>
      </c>
    </row>
    <row r="567" spans="1:4" x14ac:dyDescent="0.3">
      <c r="B567" s="160" t="s">
        <v>348</v>
      </c>
      <c r="C567" s="243">
        <v>90045523.040000007</v>
      </c>
    </row>
    <row r="568" spans="1:4" x14ac:dyDescent="0.3">
      <c r="B568" s="218"/>
      <c r="C568" s="163"/>
    </row>
    <row r="569" spans="1:4" x14ac:dyDescent="0.3">
      <c r="B569" s="162"/>
      <c r="C569" s="163"/>
    </row>
    <row r="570" spans="1:4" x14ac:dyDescent="0.3">
      <c r="B570" s="162"/>
      <c r="C570" s="163"/>
    </row>
    <row r="571" spans="1:4" ht="15" thickBot="1" x14ac:dyDescent="0.35">
      <c r="B571" s="183" t="s">
        <v>175</v>
      </c>
      <c r="C571" s="184">
        <f>SUM(C565:C570)</f>
        <v>90045523.040000007</v>
      </c>
    </row>
    <row r="572" spans="1:4" x14ac:dyDescent="0.3">
      <c r="B572" s="148"/>
      <c r="C572" s="149"/>
    </row>
    <row r="573" spans="1:4" x14ac:dyDescent="0.3">
      <c r="B573" s="150" t="s">
        <v>349</v>
      </c>
      <c r="C573" s="149"/>
    </row>
    <row r="574" spans="1:4" x14ac:dyDescent="0.3">
      <c r="B574" s="168" t="s">
        <v>350</v>
      </c>
      <c r="C574" s="168"/>
    </row>
    <row r="575" spans="1:4" x14ac:dyDescent="0.3">
      <c r="A575" s="31"/>
      <c r="B575" s="31"/>
      <c r="C575" s="31"/>
      <c r="D575" s="31"/>
    </row>
    <row r="576" spans="1:4" x14ac:dyDescent="0.3">
      <c r="A576" s="31"/>
      <c r="B576" s="31"/>
      <c r="C576" s="31"/>
      <c r="D576" s="31"/>
    </row>
    <row r="577" spans="1:4" x14ac:dyDescent="0.3">
      <c r="A577" s="93" t="s">
        <v>146</v>
      </c>
      <c r="B577" s="93"/>
      <c r="C577" s="93"/>
      <c r="D577" s="93"/>
    </row>
    <row r="578" spans="1:4" ht="15" thickBot="1" x14ac:dyDescent="0.35">
      <c r="A578" s="31"/>
      <c r="B578" s="31"/>
      <c r="C578" s="31"/>
      <c r="D578" s="31"/>
    </row>
    <row r="579" spans="1:4" x14ac:dyDescent="0.3">
      <c r="B579" s="127" t="s">
        <v>150</v>
      </c>
      <c r="C579" s="128"/>
    </row>
    <row r="580" spans="1:4" ht="15" thickBot="1" x14ac:dyDescent="0.35">
      <c r="B580" s="188" t="s">
        <v>343</v>
      </c>
      <c r="C580" s="220"/>
    </row>
    <row r="581" spans="1:4" ht="24.6" thickBot="1" x14ac:dyDescent="0.35">
      <c r="B581" s="238" t="s">
        <v>111</v>
      </c>
      <c r="C581" s="239" t="s">
        <v>302</v>
      </c>
    </row>
    <row r="582" spans="1:4" x14ac:dyDescent="0.3">
      <c r="B582" s="240"/>
      <c r="C582" s="241"/>
    </row>
    <row r="583" spans="1:4" x14ac:dyDescent="0.3">
      <c r="B583" s="242" t="s">
        <v>344</v>
      </c>
      <c r="C583" s="243"/>
    </row>
    <row r="584" spans="1:4" x14ac:dyDescent="0.3">
      <c r="B584" s="242" t="s">
        <v>345</v>
      </c>
      <c r="C584" s="243"/>
    </row>
    <row r="585" spans="1:4" x14ac:dyDescent="0.3">
      <c r="B585" s="160" t="s">
        <v>346</v>
      </c>
      <c r="C585" s="243">
        <v>0</v>
      </c>
    </row>
    <row r="586" spans="1:4" x14ac:dyDescent="0.3">
      <c r="B586" s="160" t="s">
        <v>347</v>
      </c>
      <c r="C586" s="243">
        <v>0</v>
      </c>
    </row>
    <row r="587" spans="1:4" x14ac:dyDescent="0.3">
      <c r="B587" s="160" t="s">
        <v>348</v>
      </c>
      <c r="C587" s="243">
        <v>90045523.040000007</v>
      </c>
    </row>
    <row r="588" spans="1:4" x14ac:dyDescent="0.3">
      <c r="B588" s="218"/>
      <c r="C588" s="163"/>
    </row>
    <row r="589" spans="1:4" x14ac:dyDescent="0.3">
      <c r="B589" s="162"/>
      <c r="C589" s="163"/>
    </row>
    <row r="590" spans="1:4" x14ac:dyDescent="0.3">
      <c r="B590" s="162"/>
      <c r="C590" s="163"/>
    </row>
    <row r="591" spans="1:4" ht="15" thickBot="1" x14ac:dyDescent="0.35">
      <c r="B591" s="183" t="s">
        <v>175</v>
      </c>
      <c r="C591" s="184">
        <f>SUM(C585:C590)</f>
        <v>90045523.040000007</v>
      </c>
    </row>
    <row r="592" spans="1:4" x14ac:dyDescent="0.3">
      <c r="B592" s="148"/>
      <c r="C592" s="149"/>
    </row>
    <row r="593" spans="1:4" x14ac:dyDescent="0.3">
      <c r="B593" s="150" t="s">
        <v>349</v>
      </c>
      <c r="C593" s="149"/>
    </row>
    <row r="594" spans="1:4" x14ac:dyDescent="0.3">
      <c r="B594" s="168" t="s">
        <v>350</v>
      </c>
      <c r="C594" s="168"/>
    </row>
    <row r="595" spans="1:4" x14ac:dyDescent="0.3">
      <c r="A595" s="31"/>
      <c r="B595" s="31"/>
      <c r="C595" s="31"/>
      <c r="D595" s="31"/>
    </row>
    <row r="596" spans="1:4" x14ac:dyDescent="0.3">
      <c r="A596" s="29"/>
    </row>
    <row r="597" spans="1:4" x14ac:dyDescent="0.3">
      <c r="A597" s="93" t="s">
        <v>147</v>
      </c>
      <c r="B597" s="93"/>
      <c r="C597" s="93"/>
      <c r="D597" s="93"/>
    </row>
    <row r="598" spans="1:4" ht="15" thickBot="1" x14ac:dyDescent="0.35">
      <c r="A598" s="31"/>
      <c r="B598" s="31"/>
      <c r="C598" s="31"/>
      <c r="D598" s="31"/>
    </row>
    <row r="599" spans="1:4" x14ac:dyDescent="0.3">
      <c r="B599" s="127" t="s">
        <v>150</v>
      </c>
      <c r="C599" s="128"/>
    </row>
    <row r="600" spans="1:4" ht="15" thickBot="1" x14ac:dyDescent="0.35">
      <c r="B600" s="129" t="s">
        <v>351</v>
      </c>
      <c r="C600" s="130"/>
    </row>
    <row r="601" spans="1:4" ht="24.6" thickBot="1" x14ac:dyDescent="0.35">
      <c r="B601" s="244" t="s">
        <v>111</v>
      </c>
      <c r="C601" s="119" t="s">
        <v>151</v>
      </c>
    </row>
    <row r="602" spans="1:4" x14ac:dyDescent="0.3">
      <c r="B602" s="240"/>
      <c r="C602" s="241"/>
    </row>
    <row r="603" spans="1:4" x14ac:dyDescent="0.3">
      <c r="B603" s="245" t="s">
        <v>352</v>
      </c>
      <c r="C603" s="243"/>
    </row>
    <row r="604" spans="1:4" x14ac:dyDescent="0.3">
      <c r="B604" s="245" t="s">
        <v>353</v>
      </c>
      <c r="C604" s="243">
        <v>0</v>
      </c>
    </row>
    <row r="605" spans="1:4" x14ac:dyDescent="0.3">
      <c r="B605" s="245" t="s">
        <v>354</v>
      </c>
      <c r="C605" s="243">
        <v>0</v>
      </c>
    </row>
    <row r="606" spans="1:4" x14ac:dyDescent="0.3">
      <c r="B606" s="245" t="s">
        <v>355</v>
      </c>
      <c r="C606" s="243">
        <v>0</v>
      </c>
    </row>
    <row r="607" spans="1:4" x14ac:dyDescent="0.3">
      <c r="B607" s="160" t="s">
        <v>356</v>
      </c>
      <c r="C607" s="243">
        <v>0</v>
      </c>
    </row>
    <row r="608" spans="1:4" x14ac:dyDescent="0.3">
      <c r="B608" s="160" t="s">
        <v>357</v>
      </c>
      <c r="C608" s="243">
        <v>0</v>
      </c>
    </row>
    <row r="609" spans="1:4" x14ac:dyDescent="0.3">
      <c r="B609" s="160" t="s">
        <v>358</v>
      </c>
      <c r="C609" s="243">
        <v>0</v>
      </c>
    </row>
    <row r="610" spans="1:4" x14ac:dyDescent="0.3">
      <c r="B610" s="160" t="s">
        <v>359</v>
      </c>
      <c r="C610" s="243">
        <v>0</v>
      </c>
    </row>
    <row r="611" spans="1:4" x14ac:dyDescent="0.3">
      <c r="B611" s="245" t="s">
        <v>360</v>
      </c>
      <c r="C611" s="243">
        <v>0</v>
      </c>
    </row>
    <row r="612" spans="1:4" x14ac:dyDescent="0.3">
      <c r="B612" s="160" t="s">
        <v>361</v>
      </c>
      <c r="C612" s="163">
        <v>0</v>
      </c>
    </row>
    <row r="613" spans="1:4" x14ac:dyDescent="0.3">
      <c r="B613" s="160" t="s">
        <v>362</v>
      </c>
      <c r="C613" s="163">
        <v>0</v>
      </c>
    </row>
    <row r="614" spans="1:4" x14ac:dyDescent="0.3">
      <c r="B614" s="160" t="s">
        <v>363</v>
      </c>
      <c r="C614" s="163">
        <v>0</v>
      </c>
    </row>
    <row r="615" spans="1:4" x14ac:dyDescent="0.3">
      <c r="B615" s="245" t="s">
        <v>364</v>
      </c>
      <c r="C615" s="159"/>
    </row>
    <row r="616" spans="1:4" x14ac:dyDescent="0.3">
      <c r="B616" s="160" t="s">
        <v>365</v>
      </c>
      <c r="C616" s="163">
        <v>-7494386.0899999999</v>
      </c>
    </row>
    <row r="617" spans="1:4" x14ac:dyDescent="0.3">
      <c r="B617" s="160" t="s">
        <v>366</v>
      </c>
      <c r="C617" s="163">
        <v>-9878276.2400000002</v>
      </c>
    </row>
    <row r="618" spans="1:4" x14ac:dyDescent="0.3">
      <c r="B618" s="211"/>
      <c r="C618" s="246"/>
    </row>
    <row r="619" spans="1:4" ht="15" thickBot="1" x14ac:dyDescent="0.35">
      <c r="B619" s="247" t="s">
        <v>175</v>
      </c>
      <c r="C619" s="248">
        <f>SUM(C604:C618)</f>
        <v>-17372662.329999998</v>
      </c>
    </row>
    <row r="620" spans="1:4" x14ac:dyDescent="0.3">
      <c r="B620" s="168"/>
      <c r="C620" s="168"/>
    </row>
    <row r="621" spans="1:4" x14ac:dyDescent="0.3">
      <c r="B621" s="150" t="s">
        <v>367</v>
      </c>
    </row>
    <row r="622" spans="1:4" ht="66" x14ac:dyDescent="0.3">
      <c r="B622" s="168" t="s">
        <v>368</v>
      </c>
      <c r="C622" s="168"/>
    </row>
    <row r="623" spans="1:4" x14ac:dyDescent="0.3">
      <c r="A623" s="31"/>
      <c r="B623" s="31"/>
      <c r="C623" s="31"/>
      <c r="D623" s="31"/>
    </row>
    <row r="624" spans="1:4" x14ac:dyDescent="0.3">
      <c r="A624" s="29"/>
    </row>
    <row r="625" spans="1:4" x14ac:dyDescent="0.3">
      <c r="A625" s="93" t="s">
        <v>148</v>
      </c>
      <c r="B625" s="93"/>
      <c r="C625" s="93"/>
      <c r="D625" s="169"/>
    </row>
    <row r="626" spans="1:4" ht="15" thickBot="1" x14ac:dyDescent="0.35">
      <c r="A626" s="29"/>
    </row>
    <row r="627" spans="1:4" x14ac:dyDescent="0.3">
      <c r="B627" s="127" t="s">
        <v>150</v>
      </c>
      <c r="C627" s="128"/>
    </row>
    <row r="628" spans="1:4" ht="15" thickBot="1" x14ac:dyDescent="0.35">
      <c r="B628" s="129" t="s">
        <v>351</v>
      </c>
      <c r="C628" s="130"/>
    </row>
    <row r="629" spans="1:4" ht="24.6" thickBot="1" x14ac:dyDescent="0.35">
      <c r="B629" s="244" t="s">
        <v>111</v>
      </c>
      <c r="C629" s="119" t="s">
        <v>151</v>
      </c>
    </row>
    <row r="630" spans="1:4" x14ac:dyDescent="0.3">
      <c r="B630" s="240"/>
      <c r="C630" s="241"/>
    </row>
    <row r="631" spans="1:4" x14ac:dyDescent="0.3">
      <c r="B631" s="245" t="s">
        <v>352</v>
      </c>
      <c r="C631" s="243"/>
    </row>
    <row r="632" spans="1:4" x14ac:dyDescent="0.3">
      <c r="B632" s="245" t="s">
        <v>353</v>
      </c>
      <c r="C632" s="243">
        <v>0</v>
      </c>
    </row>
    <row r="633" spans="1:4" x14ac:dyDescent="0.3">
      <c r="B633" s="245" t="s">
        <v>354</v>
      </c>
      <c r="C633" s="243">
        <v>0</v>
      </c>
    </row>
    <row r="634" spans="1:4" x14ac:dyDescent="0.3">
      <c r="B634" s="245" t="s">
        <v>355</v>
      </c>
      <c r="C634" s="243">
        <v>0</v>
      </c>
    </row>
    <row r="635" spans="1:4" x14ac:dyDescent="0.3">
      <c r="B635" s="160" t="s">
        <v>356</v>
      </c>
      <c r="C635" s="243">
        <v>0</v>
      </c>
    </row>
    <row r="636" spans="1:4" x14ac:dyDescent="0.3">
      <c r="B636" s="160" t="s">
        <v>357</v>
      </c>
      <c r="C636" s="243">
        <v>0</v>
      </c>
    </row>
    <row r="637" spans="1:4" x14ac:dyDescent="0.3">
      <c r="B637" s="160" t="s">
        <v>358</v>
      </c>
      <c r="C637" s="243">
        <v>0</v>
      </c>
    </row>
    <row r="638" spans="1:4" x14ac:dyDescent="0.3">
      <c r="B638" s="160" t="s">
        <v>359</v>
      </c>
      <c r="C638" s="243">
        <v>0</v>
      </c>
    </row>
    <row r="639" spans="1:4" x14ac:dyDescent="0.3">
      <c r="B639" s="245" t="s">
        <v>360</v>
      </c>
      <c r="C639" s="243">
        <v>0</v>
      </c>
    </row>
    <row r="640" spans="1:4" x14ac:dyDescent="0.3">
      <c r="B640" s="160" t="s">
        <v>361</v>
      </c>
      <c r="C640" s="163">
        <v>0</v>
      </c>
    </row>
    <row r="641" spans="1:5" x14ac:dyDescent="0.3">
      <c r="B641" s="160" t="s">
        <v>362</v>
      </c>
      <c r="C641" s="163">
        <v>0</v>
      </c>
    </row>
    <row r="642" spans="1:5" x14ac:dyDescent="0.3">
      <c r="B642" s="160" t="s">
        <v>363</v>
      </c>
      <c r="C642" s="163">
        <v>0</v>
      </c>
    </row>
    <row r="643" spans="1:5" x14ac:dyDescent="0.3">
      <c r="B643" s="245" t="s">
        <v>364</v>
      </c>
      <c r="C643" s="159"/>
    </row>
    <row r="644" spans="1:5" x14ac:dyDescent="0.3">
      <c r="B644" s="160" t="s">
        <v>365</v>
      </c>
      <c r="C644" s="163">
        <v>-7494386.0899999999</v>
      </c>
    </row>
    <row r="645" spans="1:5" x14ac:dyDescent="0.3">
      <c r="B645" s="160" t="s">
        <v>366</v>
      </c>
      <c r="C645" s="163">
        <v>-9878276.2400000002</v>
      </c>
    </row>
    <row r="646" spans="1:5" x14ac:dyDescent="0.3">
      <c r="B646" s="211"/>
      <c r="C646" s="246"/>
    </row>
    <row r="647" spans="1:5" ht="15" thickBot="1" x14ac:dyDescent="0.35">
      <c r="B647" s="247" t="s">
        <v>175</v>
      </c>
      <c r="C647" s="248">
        <f>SUM(C632:C646)</f>
        <v>-17372662.329999998</v>
      </c>
    </row>
    <row r="648" spans="1:5" x14ac:dyDescent="0.3">
      <c r="B648" s="168"/>
      <c r="C648" s="168"/>
    </row>
    <row r="649" spans="1:5" x14ac:dyDescent="0.3">
      <c r="B649" s="150" t="s">
        <v>367</v>
      </c>
    </row>
    <row r="650" spans="1:5" ht="66" x14ac:dyDescent="0.3">
      <c r="B650" s="168" t="s">
        <v>368</v>
      </c>
      <c r="C650" s="168"/>
    </row>
    <row r="651" spans="1:5" x14ac:dyDescent="0.3">
      <c r="A651" s="29"/>
    </row>
    <row r="652" spans="1:5" x14ac:dyDescent="0.3">
      <c r="A652" s="29"/>
    </row>
    <row r="653" spans="1:5" x14ac:dyDescent="0.3">
      <c r="A653" s="87" t="s">
        <v>99</v>
      </c>
      <c r="B653" s="87"/>
      <c r="C653" s="87"/>
      <c r="D653" s="170"/>
    </row>
    <row r="654" spans="1:5" x14ac:dyDescent="0.3">
      <c r="A654" s="29"/>
    </row>
    <row r="655" spans="1:5" x14ac:dyDescent="0.3">
      <c r="A655" s="93" t="s">
        <v>91</v>
      </c>
      <c r="B655" s="93"/>
      <c r="C655" s="93"/>
      <c r="D655" s="169"/>
      <c r="E655" s="171"/>
    </row>
    <row r="656" spans="1:5" x14ac:dyDescent="0.3">
      <c r="A656" s="93" t="s">
        <v>124</v>
      </c>
      <c r="B656" s="93"/>
      <c r="C656" s="93"/>
      <c r="D656" s="169"/>
      <c r="E656" s="171"/>
    </row>
    <row r="657" spans="1:4" x14ac:dyDescent="0.3">
      <c r="A657" s="29"/>
    </row>
    <row r="658" spans="1:4" ht="24" x14ac:dyDescent="0.3">
      <c r="B658" s="44" t="s">
        <v>111</v>
      </c>
      <c r="C658" s="45" t="s">
        <v>128</v>
      </c>
      <c r="D658" s="45" t="s">
        <v>129</v>
      </c>
    </row>
    <row r="659" spans="1:4" x14ac:dyDescent="0.3">
      <c r="B659" s="46" t="s">
        <v>9</v>
      </c>
      <c r="C659" s="47">
        <v>208395.19</v>
      </c>
      <c r="D659" s="47">
        <v>125451.22</v>
      </c>
    </row>
    <row r="660" spans="1:4" x14ac:dyDescent="0.3">
      <c r="B660" s="46" t="s">
        <v>105</v>
      </c>
      <c r="C660" s="47">
        <v>6453478.4800000004</v>
      </c>
      <c r="D660" s="47">
        <v>6004270.7699999996</v>
      </c>
    </row>
    <row r="661" spans="1:4" x14ac:dyDescent="0.3">
      <c r="B661" s="46" t="s">
        <v>106</v>
      </c>
      <c r="C661" s="47">
        <v>0</v>
      </c>
      <c r="D661" s="47">
        <v>0</v>
      </c>
    </row>
    <row r="662" spans="1:4" x14ac:dyDescent="0.3">
      <c r="B662" s="46" t="s">
        <v>107</v>
      </c>
      <c r="C662" s="47">
        <v>-13362.77</v>
      </c>
      <c r="D662" s="47">
        <v>-13362.77</v>
      </c>
    </row>
    <row r="663" spans="1:4" x14ac:dyDescent="0.3">
      <c r="B663" s="46" t="s">
        <v>108</v>
      </c>
      <c r="C663" s="47">
        <v>0</v>
      </c>
      <c r="D663" s="47">
        <v>0</v>
      </c>
    </row>
    <row r="664" spans="1:4" ht="22.8" x14ac:dyDescent="0.3">
      <c r="B664" s="48" t="s">
        <v>109</v>
      </c>
      <c r="C664" s="49">
        <v>0</v>
      </c>
      <c r="D664" s="49">
        <v>0</v>
      </c>
    </row>
    <row r="665" spans="1:4" x14ac:dyDescent="0.3">
      <c r="B665" s="46" t="s">
        <v>110</v>
      </c>
      <c r="C665" s="47">
        <v>0</v>
      </c>
      <c r="D665" s="47">
        <v>0</v>
      </c>
    </row>
    <row r="666" spans="1:4" x14ac:dyDescent="0.3">
      <c r="B666" s="50" t="s">
        <v>0</v>
      </c>
      <c r="C666" s="51">
        <f>SUM(C659:C665)</f>
        <v>6648510.9000000013</v>
      </c>
      <c r="D666" s="51">
        <f>SUM(D659:D665)</f>
        <v>6116359.2199999997</v>
      </c>
    </row>
    <row r="667" spans="1:4" x14ac:dyDescent="0.3">
      <c r="A667" s="43"/>
      <c r="B667" s="43"/>
      <c r="C667" s="52"/>
      <c r="D667" s="52"/>
    </row>
    <row r="668" spans="1:4" x14ac:dyDescent="0.3">
      <c r="A668" s="93" t="s">
        <v>125</v>
      </c>
      <c r="B668" s="93"/>
      <c r="C668" s="93"/>
      <c r="D668" s="93"/>
    </row>
    <row r="669" spans="1:4" x14ac:dyDescent="0.3">
      <c r="A669" s="29"/>
    </row>
    <row r="670" spans="1:4" ht="24" x14ac:dyDescent="0.3">
      <c r="B670" s="44" t="s">
        <v>111</v>
      </c>
      <c r="C670" s="45" t="s">
        <v>132</v>
      </c>
      <c r="D670" s="45" t="s">
        <v>123</v>
      </c>
    </row>
    <row r="671" spans="1:4" x14ac:dyDescent="0.3">
      <c r="B671" s="46" t="s">
        <v>9</v>
      </c>
      <c r="C671" s="47">
        <v>208395.19</v>
      </c>
      <c r="D671" s="47">
        <v>125451.22</v>
      </c>
    </row>
    <row r="672" spans="1:4" x14ac:dyDescent="0.3">
      <c r="B672" s="46" t="s">
        <v>105</v>
      </c>
      <c r="C672" s="47">
        <v>6453478.4800000004</v>
      </c>
      <c r="D672" s="47">
        <v>6004270.7699999996</v>
      </c>
    </row>
    <row r="673" spans="1:4" x14ac:dyDescent="0.3">
      <c r="B673" s="46" t="s">
        <v>106</v>
      </c>
      <c r="C673" s="47">
        <v>0</v>
      </c>
      <c r="D673" s="47">
        <v>0</v>
      </c>
    </row>
    <row r="674" spans="1:4" x14ac:dyDescent="0.3">
      <c r="B674" s="46" t="s">
        <v>107</v>
      </c>
      <c r="C674" s="47">
        <v>-13362.77</v>
      </c>
      <c r="D674" s="47">
        <v>-13362.77</v>
      </c>
    </row>
    <row r="675" spans="1:4" x14ac:dyDescent="0.3">
      <c r="B675" s="46" t="s">
        <v>108</v>
      </c>
      <c r="C675" s="47">
        <v>0</v>
      </c>
      <c r="D675" s="47">
        <v>0</v>
      </c>
    </row>
    <row r="676" spans="1:4" ht="22.8" x14ac:dyDescent="0.3">
      <c r="B676" s="48" t="s">
        <v>109</v>
      </c>
      <c r="C676" s="49">
        <v>0</v>
      </c>
      <c r="D676" s="49">
        <v>0</v>
      </c>
    </row>
    <row r="677" spans="1:4" x14ac:dyDescent="0.3">
      <c r="B677" s="46" t="s">
        <v>110</v>
      </c>
      <c r="C677" s="47">
        <v>0</v>
      </c>
      <c r="D677" s="47">
        <v>0</v>
      </c>
    </row>
    <row r="678" spans="1:4" x14ac:dyDescent="0.3">
      <c r="B678" s="50" t="s">
        <v>0</v>
      </c>
      <c r="C678" s="51">
        <f>SUM(C671:C677)</f>
        <v>6648510.9000000013</v>
      </c>
      <c r="D678" s="51">
        <f>SUM(D671:D677)</f>
        <v>6116359.2199999997</v>
      </c>
    </row>
    <row r="679" spans="1:4" x14ac:dyDescent="0.3">
      <c r="A679" s="43"/>
      <c r="B679" s="43"/>
      <c r="C679" s="52"/>
      <c r="D679" s="52"/>
    </row>
    <row r="680" spans="1:4" x14ac:dyDescent="0.3">
      <c r="A680" s="43"/>
      <c r="B680" s="43"/>
      <c r="C680" s="52"/>
      <c r="D680" s="52"/>
    </row>
    <row r="681" spans="1:4" x14ac:dyDescent="0.3">
      <c r="A681" s="93" t="s">
        <v>112</v>
      </c>
      <c r="B681" s="93"/>
      <c r="C681" s="93"/>
      <c r="D681" s="93"/>
    </row>
    <row r="682" spans="1:4" x14ac:dyDescent="0.3">
      <c r="A682" s="29"/>
    </row>
    <row r="683" spans="1:4" ht="24" x14ac:dyDescent="0.3">
      <c r="B683" s="53" t="s">
        <v>111</v>
      </c>
      <c r="C683" s="53" t="s">
        <v>132</v>
      </c>
      <c r="D683" s="45" t="s">
        <v>128</v>
      </c>
    </row>
    <row r="684" spans="1:4" x14ac:dyDescent="0.3">
      <c r="B684" s="54" t="s">
        <v>113</v>
      </c>
      <c r="C684" s="55">
        <v>25931640.609999999</v>
      </c>
      <c r="D684" s="55">
        <v>23457055.52</v>
      </c>
    </row>
    <row r="685" spans="1:4" ht="24" x14ac:dyDescent="0.3">
      <c r="B685" s="54" t="s">
        <v>114</v>
      </c>
      <c r="C685" s="55">
        <v>0</v>
      </c>
      <c r="D685" s="55">
        <v>0</v>
      </c>
    </row>
    <row r="686" spans="1:4" x14ac:dyDescent="0.3">
      <c r="B686" s="56" t="s">
        <v>92</v>
      </c>
      <c r="C686" s="49">
        <v>0</v>
      </c>
      <c r="D686" s="49">
        <v>0</v>
      </c>
    </row>
    <row r="687" spans="1:4" x14ac:dyDescent="0.3">
      <c r="B687" s="56" t="s">
        <v>115</v>
      </c>
      <c r="C687" s="49">
        <v>0</v>
      </c>
      <c r="D687" s="49">
        <v>0</v>
      </c>
    </row>
    <row r="688" spans="1:4" x14ac:dyDescent="0.3">
      <c r="B688" s="56" t="s">
        <v>93</v>
      </c>
      <c r="C688" s="49">
        <v>14932793</v>
      </c>
      <c r="D688" s="49">
        <v>0</v>
      </c>
    </row>
    <row r="689" spans="1:4" x14ac:dyDescent="0.3">
      <c r="B689" s="56" t="s">
        <v>116</v>
      </c>
      <c r="C689" s="57" t="s">
        <v>119</v>
      </c>
      <c r="D689" s="57" t="s">
        <v>119</v>
      </c>
    </row>
    <row r="690" spans="1:4" ht="22.8" x14ac:dyDescent="0.3">
      <c r="B690" s="56" t="s">
        <v>117</v>
      </c>
      <c r="C690" s="57" t="s">
        <v>119</v>
      </c>
      <c r="D690" s="57" t="s">
        <v>119</v>
      </c>
    </row>
    <row r="691" spans="1:4" x14ac:dyDescent="0.3">
      <c r="B691" s="56" t="s">
        <v>369</v>
      </c>
      <c r="C691" s="47">
        <v>6648510.9000000013</v>
      </c>
      <c r="D691" s="249">
        <v>6116359.2199999997</v>
      </c>
    </row>
    <row r="692" spans="1:4" x14ac:dyDescent="0.3">
      <c r="B692" s="56" t="s">
        <v>94</v>
      </c>
      <c r="C692" s="57">
        <v>465964.29</v>
      </c>
      <c r="D692" s="57">
        <v>0</v>
      </c>
    </row>
    <row r="693" spans="1:4" x14ac:dyDescent="0.3">
      <c r="B693" s="56" t="s">
        <v>370</v>
      </c>
      <c r="C693" s="47">
        <v>94344.62</v>
      </c>
      <c r="D693" s="249">
        <v>0</v>
      </c>
    </row>
    <row r="694" spans="1:4" ht="24" x14ac:dyDescent="0.3">
      <c r="B694" s="54" t="s">
        <v>118</v>
      </c>
      <c r="C694" s="55">
        <v>24841694.93</v>
      </c>
      <c r="D694" s="55">
        <v>21183981.23</v>
      </c>
    </row>
    <row r="695" spans="1:4" x14ac:dyDescent="0.3">
      <c r="A695" s="29"/>
    </row>
    <row r="696" spans="1:4" ht="14.4" customHeight="1" x14ac:dyDescent="0.3">
      <c r="A696" s="94" t="s">
        <v>120</v>
      </c>
      <c r="B696" s="94"/>
      <c r="C696" s="94"/>
      <c r="D696" s="94"/>
    </row>
    <row r="697" spans="1:4" x14ac:dyDescent="0.3">
      <c r="A697" s="29"/>
    </row>
    <row r="698" spans="1:4" ht="14.4" customHeight="1" x14ac:dyDescent="0.3">
      <c r="A698" s="95" t="s">
        <v>100</v>
      </c>
      <c r="B698" s="95"/>
      <c r="C698" s="95"/>
      <c r="D698" s="95"/>
    </row>
    <row r="699" spans="1:4" x14ac:dyDescent="0.3">
      <c r="A699" s="29"/>
    </row>
    <row r="700" spans="1:4" ht="14.4" customHeight="1" x14ac:dyDescent="0.3">
      <c r="A700" s="93" t="s">
        <v>126</v>
      </c>
      <c r="B700" s="93"/>
      <c r="C700" s="93"/>
      <c r="D700" s="93"/>
    </row>
    <row r="701" spans="1:4" ht="15" thickBot="1" x14ac:dyDescent="0.35">
      <c r="A701" s="29"/>
    </row>
    <row r="702" spans="1:4" x14ac:dyDescent="0.3">
      <c r="A702" s="96" t="s">
        <v>149</v>
      </c>
      <c r="B702" s="97"/>
      <c r="C702" s="97"/>
      <c r="D702" s="98"/>
    </row>
    <row r="703" spans="1:4" ht="14.4" customHeight="1" x14ac:dyDescent="0.3">
      <c r="A703" s="104" t="s">
        <v>1</v>
      </c>
      <c r="B703" s="167"/>
      <c r="C703" s="167"/>
      <c r="D703" s="105"/>
    </row>
    <row r="704" spans="1:4" ht="14.4" customHeight="1" x14ac:dyDescent="0.3">
      <c r="A704" s="104" t="s">
        <v>134</v>
      </c>
      <c r="B704" s="167"/>
      <c r="C704" s="167"/>
      <c r="D704" s="105"/>
    </row>
    <row r="705" spans="1:4" ht="15" customHeight="1" thickBot="1" x14ac:dyDescent="0.35">
      <c r="A705" s="106" t="s">
        <v>2</v>
      </c>
      <c r="B705" s="107"/>
      <c r="C705" s="107"/>
      <c r="D705" s="108"/>
    </row>
    <row r="706" spans="1:4" ht="15" customHeight="1" thickBot="1" x14ac:dyDescent="0.35">
      <c r="A706" s="102" t="s">
        <v>11</v>
      </c>
      <c r="B706" s="103"/>
      <c r="C706" s="250"/>
      <c r="D706" s="251">
        <v>55528524.770000003</v>
      </c>
    </row>
    <row r="707" spans="1:4" ht="15" thickBot="1" x14ac:dyDescent="0.35">
      <c r="A707" s="99"/>
      <c r="B707" s="99"/>
      <c r="C707" s="252"/>
      <c r="D707" s="252"/>
    </row>
    <row r="708" spans="1:4" ht="15" customHeight="1" thickBot="1" x14ac:dyDescent="0.35">
      <c r="A708" s="100" t="s">
        <v>12</v>
      </c>
      <c r="B708" s="101"/>
      <c r="C708" s="253"/>
      <c r="D708" s="254">
        <v>0</v>
      </c>
    </row>
    <row r="709" spans="1:4" ht="15" thickBot="1" x14ac:dyDescent="0.35">
      <c r="A709" s="33">
        <v>2.1</v>
      </c>
      <c r="B709" s="34" t="s">
        <v>13</v>
      </c>
      <c r="C709" s="253">
        <v>0</v>
      </c>
      <c r="D709" s="255"/>
    </row>
    <row r="710" spans="1:4" ht="15" thickBot="1" x14ac:dyDescent="0.35">
      <c r="A710" s="33">
        <v>2.2000000000000002</v>
      </c>
      <c r="B710" s="34" t="s">
        <v>14</v>
      </c>
      <c r="C710" s="253">
        <v>0</v>
      </c>
      <c r="D710" s="255"/>
    </row>
    <row r="711" spans="1:4" ht="23.4" thickBot="1" x14ac:dyDescent="0.35">
      <c r="A711" s="33">
        <v>2.2999999999999998</v>
      </c>
      <c r="B711" s="34" t="s">
        <v>15</v>
      </c>
      <c r="C711" s="253">
        <v>0</v>
      </c>
      <c r="D711" s="255"/>
    </row>
    <row r="712" spans="1:4" ht="15" thickBot="1" x14ac:dyDescent="0.35">
      <c r="A712" s="33">
        <v>2.4</v>
      </c>
      <c r="B712" s="34" t="s">
        <v>16</v>
      </c>
      <c r="C712" s="253">
        <v>0</v>
      </c>
      <c r="D712" s="255"/>
    </row>
    <row r="713" spans="1:4" ht="15" thickBot="1" x14ac:dyDescent="0.35">
      <c r="A713" s="33">
        <v>2.5</v>
      </c>
      <c r="B713" s="34" t="s">
        <v>17</v>
      </c>
      <c r="C713" s="253">
        <v>0</v>
      </c>
      <c r="D713" s="255"/>
    </row>
    <row r="714" spans="1:4" ht="15" thickBot="1" x14ac:dyDescent="0.35">
      <c r="A714" s="35">
        <v>2.6</v>
      </c>
      <c r="B714" s="36" t="s">
        <v>18</v>
      </c>
      <c r="C714" s="253">
        <v>0</v>
      </c>
      <c r="D714" s="255"/>
    </row>
    <row r="715" spans="1:4" ht="15" thickBot="1" x14ac:dyDescent="0.35">
      <c r="A715" s="99"/>
      <c r="B715" s="99"/>
      <c r="C715" s="252"/>
      <c r="D715" s="252"/>
    </row>
    <row r="716" spans="1:4" ht="15" customHeight="1" thickBot="1" x14ac:dyDescent="0.35">
      <c r="A716" s="100" t="s">
        <v>19</v>
      </c>
      <c r="B716" s="101"/>
      <c r="C716" s="253"/>
      <c r="D716" s="254">
        <v>7400000</v>
      </c>
    </row>
    <row r="717" spans="1:4" ht="15" thickBot="1" x14ac:dyDescent="0.35">
      <c r="A717" s="33">
        <v>3.1</v>
      </c>
      <c r="B717" s="34" t="s">
        <v>20</v>
      </c>
      <c r="C717" s="253">
        <v>0</v>
      </c>
      <c r="D717" s="255"/>
    </row>
    <row r="718" spans="1:4" ht="15" thickBot="1" x14ac:dyDescent="0.35">
      <c r="A718" s="33">
        <v>3.2</v>
      </c>
      <c r="B718" s="34" t="s">
        <v>21</v>
      </c>
      <c r="C718" s="253">
        <v>7400000</v>
      </c>
      <c r="D718" s="255"/>
    </row>
    <row r="719" spans="1:4" ht="15" thickBot="1" x14ac:dyDescent="0.35">
      <c r="A719" s="33">
        <v>3.3</v>
      </c>
      <c r="B719" s="34" t="s">
        <v>22</v>
      </c>
      <c r="C719" s="253">
        <v>0</v>
      </c>
      <c r="D719" s="255"/>
    </row>
    <row r="720" spans="1:4" ht="15" thickBot="1" x14ac:dyDescent="0.35">
      <c r="A720" s="99"/>
      <c r="B720" s="99"/>
      <c r="C720" s="255"/>
      <c r="D720" s="252"/>
    </row>
    <row r="721" spans="1:4" ht="15" customHeight="1" thickBot="1" x14ac:dyDescent="0.35">
      <c r="A721" s="102" t="s">
        <v>23</v>
      </c>
      <c r="B721" s="103"/>
      <c r="C721" s="250"/>
      <c r="D721" s="251">
        <v>48128524.770000003</v>
      </c>
    </row>
    <row r="722" spans="1:4" ht="15" thickBot="1" x14ac:dyDescent="0.35"/>
    <row r="723" spans="1:4" x14ac:dyDescent="0.3">
      <c r="A723" s="96" t="s">
        <v>149</v>
      </c>
      <c r="B723" s="97"/>
      <c r="C723" s="97"/>
      <c r="D723" s="98"/>
    </row>
    <row r="724" spans="1:4" ht="14.4" customHeight="1" x14ac:dyDescent="0.3">
      <c r="A724" s="104" t="s">
        <v>3</v>
      </c>
      <c r="B724" s="167"/>
      <c r="C724" s="167"/>
      <c r="D724" s="105"/>
    </row>
    <row r="725" spans="1:4" ht="14.4" customHeight="1" x14ac:dyDescent="0.3">
      <c r="A725" s="104" t="s">
        <v>134</v>
      </c>
      <c r="B725" s="167"/>
      <c r="C725" s="167"/>
      <c r="D725" s="105"/>
    </row>
    <row r="726" spans="1:4" ht="15" customHeight="1" thickBot="1" x14ac:dyDescent="0.35">
      <c r="A726" s="106" t="s">
        <v>2</v>
      </c>
      <c r="B726" s="107"/>
      <c r="C726" s="107"/>
      <c r="D726" s="108"/>
    </row>
    <row r="727" spans="1:4" ht="15" customHeight="1" thickBot="1" x14ac:dyDescent="0.35">
      <c r="A727" s="102" t="s">
        <v>24</v>
      </c>
      <c r="B727" s="103"/>
      <c r="C727" s="250"/>
      <c r="D727" s="251">
        <v>54941773.369999997</v>
      </c>
    </row>
    <row r="728" spans="1:4" ht="15" thickBot="1" x14ac:dyDescent="0.35">
      <c r="A728" s="99"/>
      <c r="B728" s="99"/>
      <c r="C728" s="252"/>
      <c r="D728" s="252"/>
    </row>
    <row r="729" spans="1:4" ht="15" customHeight="1" thickBot="1" x14ac:dyDescent="0.35">
      <c r="A729" s="100" t="s">
        <v>25</v>
      </c>
      <c r="B729" s="101"/>
      <c r="C729" s="253"/>
      <c r="D729" s="254">
        <v>15245365.91</v>
      </c>
    </row>
    <row r="730" spans="1:4" ht="23.4" thickBot="1" x14ac:dyDescent="0.35">
      <c r="A730" s="33">
        <v>2.1</v>
      </c>
      <c r="B730" s="34" t="s">
        <v>26</v>
      </c>
      <c r="C730" s="253">
        <v>0</v>
      </c>
      <c r="D730" s="255"/>
    </row>
    <row r="731" spans="1:4" ht="15" thickBot="1" x14ac:dyDescent="0.35">
      <c r="A731" s="33">
        <v>2.2000000000000002</v>
      </c>
      <c r="B731" s="34" t="s">
        <v>27</v>
      </c>
      <c r="C731" s="253">
        <v>0</v>
      </c>
      <c r="D731" s="255"/>
    </row>
    <row r="732" spans="1:4" ht="15" thickBot="1" x14ac:dyDescent="0.35">
      <c r="A732" s="33">
        <v>2.2999999999999998</v>
      </c>
      <c r="B732" s="34" t="s">
        <v>28</v>
      </c>
      <c r="C732" s="253">
        <v>11900</v>
      </c>
      <c r="D732" s="255"/>
    </row>
    <row r="733" spans="1:4" ht="15" thickBot="1" x14ac:dyDescent="0.35">
      <c r="A733" s="33">
        <v>2.4</v>
      </c>
      <c r="B733" s="34" t="s">
        <v>29</v>
      </c>
      <c r="C733" s="253">
        <v>0</v>
      </c>
      <c r="D733" s="255"/>
    </row>
    <row r="734" spans="1:4" ht="15" thickBot="1" x14ac:dyDescent="0.35">
      <c r="A734" s="33">
        <v>2.5</v>
      </c>
      <c r="B734" s="34" t="s">
        <v>30</v>
      </c>
      <c r="C734" s="253">
        <v>0</v>
      </c>
      <c r="D734" s="255"/>
    </row>
    <row r="735" spans="1:4" ht="15" thickBot="1" x14ac:dyDescent="0.35">
      <c r="A735" s="33">
        <v>2.6</v>
      </c>
      <c r="B735" s="34" t="s">
        <v>31</v>
      </c>
      <c r="C735" s="253">
        <v>0</v>
      </c>
      <c r="D735" s="255"/>
    </row>
    <row r="736" spans="1:4" ht="15" thickBot="1" x14ac:dyDescent="0.35">
      <c r="A736" s="33">
        <v>2.7</v>
      </c>
      <c r="B736" s="34" t="s">
        <v>32</v>
      </c>
      <c r="C736" s="253">
        <v>0</v>
      </c>
      <c r="D736" s="255"/>
    </row>
    <row r="737" spans="1:4" ht="15" thickBot="1" x14ac:dyDescent="0.35">
      <c r="A737" s="33">
        <v>2.8</v>
      </c>
      <c r="B737" s="34" t="s">
        <v>33</v>
      </c>
      <c r="C737" s="253">
        <v>0</v>
      </c>
      <c r="D737" s="255"/>
    </row>
    <row r="738" spans="1:4" ht="15" thickBot="1" x14ac:dyDescent="0.35">
      <c r="A738" s="33">
        <v>2.9</v>
      </c>
      <c r="B738" s="34" t="s">
        <v>34</v>
      </c>
      <c r="C738" s="253">
        <v>0</v>
      </c>
      <c r="D738" s="255"/>
    </row>
    <row r="739" spans="1:4" ht="15" thickBot="1" x14ac:dyDescent="0.35">
      <c r="A739" s="33" t="s">
        <v>36</v>
      </c>
      <c r="B739" s="34" t="s">
        <v>35</v>
      </c>
      <c r="C739" s="253">
        <v>0</v>
      </c>
      <c r="D739" s="255"/>
    </row>
    <row r="740" spans="1:4" ht="15" thickBot="1" x14ac:dyDescent="0.35">
      <c r="A740" s="33">
        <v>2.11</v>
      </c>
      <c r="B740" s="34" t="s">
        <v>38</v>
      </c>
      <c r="C740" s="253">
        <v>0</v>
      </c>
      <c r="D740" s="255"/>
    </row>
    <row r="741" spans="1:4" ht="15" thickBot="1" x14ac:dyDescent="0.35">
      <c r="A741" s="33">
        <v>2.12</v>
      </c>
      <c r="B741" s="34" t="s">
        <v>40</v>
      </c>
      <c r="C741" s="253">
        <v>1229931.99</v>
      </c>
      <c r="D741" s="255"/>
    </row>
    <row r="742" spans="1:4" ht="15" thickBot="1" x14ac:dyDescent="0.35">
      <c r="A742" s="33">
        <v>2.13</v>
      </c>
      <c r="B742" s="34" t="s">
        <v>42</v>
      </c>
      <c r="C742" s="253">
        <v>10211841.5</v>
      </c>
      <c r="D742" s="255"/>
    </row>
    <row r="743" spans="1:4" ht="15" thickBot="1" x14ac:dyDescent="0.35">
      <c r="A743" s="33">
        <v>2.14</v>
      </c>
      <c r="B743" s="34" t="s">
        <v>44</v>
      </c>
      <c r="C743" s="253">
        <v>0</v>
      </c>
      <c r="D743" s="255"/>
    </row>
    <row r="744" spans="1:4" ht="15" thickBot="1" x14ac:dyDescent="0.35">
      <c r="A744" s="33">
        <v>2.15</v>
      </c>
      <c r="B744" s="34" t="s">
        <v>46</v>
      </c>
      <c r="C744" s="253">
        <v>0</v>
      </c>
      <c r="D744" s="255"/>
    </row>
    <row r="745" spans="1:4" ht="15" thickBot="1" x14ac:dyDescent="0.35">
      <c r="A745" s="33">
        <v>2.16</v>
      </c>
      <c r="B745" s="34" t="s">
        <v>49</v>
      </c>
      <c r="C745" s="253">
        <v>0</v>
      </c>
      <c r="D745" s="255"/>
    </row>
    <row r="746" spans="1:4" ht="15" thickBot="1" x14ac:dyDescent="0.35">
      <c r="A746" s="33">
        <v>2.17</v>
      </c>
      <c r="B746" s="34" t="s">
        <v>48</v>
      </c>
      <c r="C746" s="253">
        <v>0</v>
      </c>
      <c r="D746" s="255"/>
    </row>
    <row r="747" spans="1:4" ht="23.4" thickBot="1" x14ac:dyDescent="0.35">
      <c r="A747" s="33">
        <v>2.1800000000000002</v>
      </c>
      <c r="B747" s="34" t="s">
        <v>52</v>
      </c>
      <c r="C747" s="253">
        <v>0</v>
      </c>
      <c r="D747" s="255"/>
    </row>
    <row r="748" spans="1:4" ht="15" thickBot="1" x14ac:dyDescent="0.35">
      <c r="A748" s="33">
        <v>2.19</v>
      </c>
      <c r="B748" s="34" t="s">
        <v>53</v>
      </c>
      <c r="C748" s="253">
        <v>3791692.42</v>
      </c>
      <c r="D748" s="255"/>
    </row>
    <row r="749" spans="1:4" ht="15" thickBot="1" x14ac:dyDescent="0.35">
      <c r="A749" s="33" t="s">
        <v>55</v>
      </c>
      <c r="B749" s="34" t="s">
        <v>56</v>
      </c>
      <c r="C749" s="253">
        <v>0</v>
      </c>
      <c r="D749" s="255"/>
    </row>
    <row r="750" spans="1:4" ht="15" thickBot="1" x14ac:dyDescent="0.35">
      <c r="A750" s="35">
        <v>2.21</v>
      </c>
      <c r="B750" s="36" t="s">
        <v>4</v>
      </c>
      <c r="C750" s="253">
        <v>0</v>
      </c>
      <c r="D750" s="255"/>
    </row>
    <row r="751" spans="1:4" ht="15" thickBot="1" x14ac:dyDescent="0.35">
      <c r="A751" s="99"/>
      <c r="B751" s="99"/>
      <c r="C751" s="252"/>
      <c r="D751" s="252"/>
    </row>
    <row r="752" spans="1:4" ht="15" customHeight="1" thickBot="1" x14ac:dyDescent="0.35">
      <c r="A752" s="100" t="s">
        <v>57</v>
      </c>
      <c r="B752" s="101"/>
      <c r="C752" s="253"/>
      <c r="D752" s="254">
        <v>0</v>
      </c>
    </row>
    <row r="753" spans="1:4" ht="23.4" thickBot="1" x14ac:dyDescent="0.35">
      <c r="A753" s="33">
        <v>3.1</v>
      </c>
      <c r="B753" s="34" t="s">
        <v>58</v>
      </c>
      <c r="C753" s="253">
        <v>0</v>
      </c>
      <c r="D753" s="255"/>
    </row>
    <row r="754" spans="1:4" ht="15" thickBot="1" x14ac:dyDescent="0.35">
      <c r="A754" s="33">
        <v>3.2</v>
      </c>
      <c r="B754" s="34" t="s">
        <v>5</v>
      </c>
      <c r="C754" s="253">
        <v>0</v>
      </c>
      <c r="D754" s="255"/>
    </row>
    <row r="755" spans="1:4" ht="15" thickBot="1" x14ac:dyDescent="0.35">
      <c r="A755" s="33">
        <v>3.3</v>
      </c>
      <c r="B755" s="34" t="s">
        <v>59</v>
      </c>
      <c r="C755" s="253">
        <v>0</v>
      </c>
      <c r="D755" s="255"/>
    </row>
    <row r="756" spans="1:4" ht="23.4" thickBot="1" x14ac:dyDescent="0.35">
      <c r="A756" s="33">
        <v>3.4</v>
      </c>
      <c r="B756" s="34" t="s">
        <v>60</v>
      </c>
      <c r="C756" s="253">
        <v>0</v>
      </c>
      <c r="D756" s="255"/>
    </row>
    <row r="757" spans="1:4" ht="15" thickBot="1" x14ac:dyDescent="0.35">
      <c r="A757" s="33">
        <v>3.5</v>
      </c>
      <c r="B757" s="34" t="s">
        <v>61</v>
      </c>
      <c r="C757" s="253">
        <v>0</v>
      </c>
      <c r="D757" s="255"/>
    </row>
    <row r="758" spans="1:4" ht="15" thickBot="1" x14ac:dyDescent="0.35">
      <c r="A758" s="33">
        <v>3.6</v>
      </c>
      <c r="B758" s="34" t="s">
        <v>6</v>
      </c>
      <c r="C758" s="253">
        <v>0</v>
      </c>
      <c r="D758" s="255"/>
    </row>
    <row r="759" spans="1:4" ht="15" thickBot="1" x14ac:dyDescent="0.35">
      <c r="A759" s="35">
        <v>3.7</v>
      </c>
      <c r="B759" s="36" t="s">
        <v>62</v>
      </c>
      <c r="C759" s="253">
        <v>0</v>
      </c>
      <c r="D759" s="255"/>
    </row>
    <row r="760" spans="1:4" ht="15" thickBot="1" x14ac:dyDescent="0.35">
      <c r="A760" s="99"/>
      <c r="B760" s="99"/>
      <c r="C760" s="255"/>
      <c r="D760" s="252"/>
    </row>
    <row r="761" spans="1:4" ht="15" customHeight="1" thickBot="1" x14ac:dyDescent="0.35">
      <c r="A761" s="102" t="s">
        <v>63</v>
      </c>
      <c r="B761" s="103"/>
      <c r="C761" s="250"/>
      <c r="D761" s="251">
        <v>39696407.459999993</v>
      </c>
    </row>
    <row r="763" spans="1:4" x14ac:dyDescent="0.3">
      <c r="A763" s="109"/>
      <c r="B763" s="109"/>
      <c r="C763" s="109"/>
      <c r="D763" s="109"/>
    </row>
    <row r="764" spans="1:4" ht="14.4" customHeight="1" x14ac:dyDescent="0.3">
      <c r="A764" s="110" t="s">
        <v>122</v>
      </c>
      <c r="B764" s="110"/>
      <c r="C764" s="110"/>
      <c r="D764" s="110"/>
    </row>
    <row r="765" spans="1:4" x14ac:dyDescent="0.3">
      <c r="A765" s="37"/>
      <c r="B765" s="37"/>
      <c r="C765" s="37"/>
      <c r="D765" s="37"/>
    </row>
    <row r="766" spans="1:4" ht="14.4" customHeight="1" x14ac:dyDescent="0.3">
      <c r="A766" s="93" t="s">
        <v>127</v>
      </c>
      <c r="B766" s="93"/>
      <c r="C766" s="93"/>
      <c r="D766" s="93"/>
    </row>
    <row r="767" spans="1:4" ht="15" thickBot="1" x14ac:dyDescent="0.35">
      <c r="A767" s="29"/>
    </row>
    <row r="768" spans="1:4" x14ac:dyDescent="0.3">
      <c r="A768" s="96" t="s">
        <v>149</v>
      </c>
      <c r="B768" s="97"/>
      <c r="C768" s="97"/>
      <c r="D768" s="98"/>
    </row>
    <row r="769" spans="1:4" ht="14.4" customHeight="1" x14ac:dyDescent="0.3">
      <c r="A769" s="104" t="s">
        <v>1</v>
      </c>
      <c r="B769" s="167"/>
      <c r="C769" s="167"/>
      <c r="D769" s="105"/>
    </row>
    <row r="770" spans="1:4" ht="14.4" customHeight="1" x14ac:dyDescent="0.3">
      <c r="A770" s="104" t="s">
        <v>136</v>
      </c>
      <c r="B770" s="167"/>
      <c r="C770" s="167"/>
      <c r="D770" s="105"/>
    </row>
    <row r="771" spans="1:4" ht="15" customHeight="1" thickBot="1" x14ac:dyDescent="0.35">
      <c r="A771" s="106" t="s">
        <v>2</v>
      </c>
      <c r="B771" s="107"/>
      <c r="C771" s="107"/>
      <c r="D771" s="108"/>
    </row>
    <row r="772" spans="1:4" ht="15" customHeight="1" thickBot="1" x14ac:dyDescent="0.35">
      <c r="A772" s="102" t="s">
        <v>11</v>
      </c>
      <c r="B772" s="103"/>
      <c r="C772" s="250"/>
      <c r="D772" s="251">
        <v>173887720.44999999</v>
      </c>
    </row>
    <row r="773" spans="1:4" ht="15" thickBot="1" x14ac:dyDescent="0.35">
      <c r="A773" s="99"/>
      <c r="B773" s="99"/>
      <c r="C773" s="252"/>
      <c r="D773" s="252"/>
    </row>
    <row r="774" spans="1:4" ht="15" customHeight="1" thickBot="1" x14ac:dyDescent="0.35">
      <c r="A774" s="100" t="s">
        <v>12</v>
      </c>
      <c r="B774" s="101"/>
      <c r="C774" s="253"/>
      <c r="D774" s="254">
        <v>0</v>
      </c>
    </row>
    <row r="775" spans="1:4" ht="15" thickBot="1" x14ac:dyDescent="0.35">
      <c r="A775" s="33">
        <v>2.1</v>
      </c>
      <c r="B775" s="34" t="s">
        <v>13</v>
      </c>
      <c r="C775" s="253">
        <v>0</v>
      </c>
      <c r="D775" s="255"/>
    </row>
    <row r="776" spans="1:4" ht="15" thickBot="1" x14ac:dyDescent="0.35">
      <c r="A776" s="33">
        <v>2.2000000000000002</v>
      </c>
      <c r="B776" s="34" t="s">
        <v>14</v>
      </c>
      <c r="C776" s="253">
        <v>0</v>
      </c>
      <c r="D776" s="255"/>
    </row>
    <row r="777" spans="1:4" ht="23.4" thickBot="1" x14ac:dyDescent="0.35">
      <c r="A777" s="33">
        <v>2.2999999999999998</v>
      </c>
      <c r="B777" s="34" t="s">
        <v>15</v>
      </c>
      <c r="C777" s="253">
        <v>0</v>
      </c>
      <c r="D777" s="255"/>
    </row>
    <row r="778" spans="1:4" ht="15" thickBot="1" x14ac:dyDescent="0.35">
      <c r="A778" s="33">
        <v>2.4</v>
      </c>
      <c r="B778" s="34" t="s">
        <v>16</v>
      </c>
      <c r="C778" s="253">
        <v>0</v>
      </c>
      <c r="D778" s="255"/>
    </row>
    <row r="779" spans="1:4" ht="15" thickBot="1" x14ac:dyDescent="0.35">
      <c r="A779" s="33">
        <v>2.5</v>
      </c>
      <c r="B779" s="34" t="s">
        <v>17</v>
      </c>
      <c r="C779" s="253">
        <v>0</v>
      </c>
      <c r="D779" s="255"/>
    </row>
    <row r="780" spans="1:4" ht="15" thickBot="1" x14ac:dyDescent="0.35">
      <c r="A780" s="35">
        <v>2.6</v>
      </c>
      <c r="B780" s="36" t="s">
        <v>18</v>
      </c>
      <c r="C780" s="253">
        <v>0</v>
      </c>
      <c r="D780" s="255"/>
    </row>
    <row r="781" spans="1:4" ht="15" thickBot="1" x14ac:dyDescent="0.35">
      <c r="A781" s="99"/>
      <c r="B781" s="99"/>
      <c r="C781" s="252"/>
      <c r="D781" s="252"/>
    </row>
    <row r="782" spans="1:4" ht="15" customHeight="1" thickBot="1" x14ac:dyDescent="0.35">
      <c r="A782" s="100" t="s">
        <v>19</v>
      </c>
      <c r="B782" s="101"/>
      <c r="C782" s="253"/>
      <c r="D782" s="254">
        <v>16539860</v>
      </c>
    </row>
    <row r="783" spans="1:4" ht="15" thickBot="1" x14ac:dyDescent="0.35">
      <c r="A783" s="33">
        <v>3.1</v>
      </c>
      <c r="B783" s="34" t="s">
        <v>20</v>
      </c>
      <c r="C783" s="253">
        <v>0</v>
      </c>
      <c r="D783" s="255"/>
    </row>
    <row r="784" spans="1:4" ht="15" thickBot="1" x14ac:dyDescent="0.35">
      <c r="A784" s="33">
        <v>3.2</v>
      </c>
      <c r="B784" s="34" t="s">
        <v>21</v>
      </c>
      <c r="C784" s="253">
        <v>16539860</v>
      </c>
      <c r="D784" s="255"/>
    </row>
    <row r="785" spans="1:4" ht="15" thickBot="1" x14ac:dyDescent="0.35">
      <c r="A785" s="33">
        <v>3.3</v>
      </c>
      <c r="B785" s="34" t="s">
        <v>22</v>
      </c>
      <c r="C785" s="253">
        <v>0</v>
      </c>
      <c r="D785" s="255"/>
    </row>
    <row r="786" spans="1:4" ht="15" thickBot="1" x14ac:dyDescent="0.35">
      <c r="A786" s="99"/>
      <c r="B786" s="99"/>
      <c r="C786" s="255"/>
      <c r="D786" s="252"/>
    </row>
    <row r="787" spans="1:4" ht="15" customHeight="1" thickBot="1" x14ac:dyDescent="0.35">
      <c r="A787" s="102" t="s">
        <v>23</v>
      </c>
      <c r="B787" s="103"/>
      <c r="C787" s="250"/>
      <c r="D787" s="251">
        <v>157347860.44999999</v>
      </c>
    </row>
    <row r="788" spans="1:4" ht="15" thickBot="1" x14ac:dyDescent="0.35"/>
    <row r="789" spans="1:4" x14ac:dyDescent="0.3">
      <c r="A789" s="96" t="s">
        <v>149</v>
      </c>
      <c r="B789" s="97"/>
      <c r="C789" s="97"/>
      <c r="D789" s="98"/>
    </row>
    <row r="790" spans="1:4" ht="14.4" customHeight="1" x14ac:dyDescent="0.3">
      <c r="A790" s="104" t="s">
        <v>3</v>
      </c>
      <c r="B790" s="167"/>
      <c r="C790" s="167"/>
      <c r="D790" s="105"/>
    </row>
    <row r="791" spans="1:4" ht="14.4" customHeight="1" x14ac:dyDescent="0.3">
      <c r="A791" s="104" t="s">
        <v>136</v>
      </c>
      <c r="B791" s="167"/>
      <c r="C791" s="167"/>
      <c r="D791" s="105"/>
    </row>
    <row r="792" spans="1:4" ht="15" customHeight="1" thickBot="1" x14ac:dyDescent="0.35">
      <c r="A792" s="106" t="s">
        <v>2</v>
      </c>
      <c r="B792" s="107"/>
      <c r="C792" s="107"/>
      <c r="D792" s="108"/>
    </row>
    <row r="793" spans="1:4" ht="15" customHeight="1" thickBot="1" x14ac:dyDescent="0.35">
      <c r="A793" s="102" t="s">
        <v>24</v>
      </c>
      <c r="B793" s="103"/>
      <c r="C793" s="250"/>
      <c r="D793" s="251">
        <v>164763355.22999999</v>
      </c>
    </row>
    <row r="794" spans="1:4" ht="15" thickBot="1" x14ac:dyDescent="0.35">
      <c r="A794" s="99"/>
      <c r="B794" s="99"/>
      <c r="C794" s="252"/>
      <c r="D794" s="252"/>
    </row>
    <row r="795" spans="1:4" ht="15" customHeight="1" thickBot="1" x14ac:dyDescent="0.35">
      <c r="A795" s="100" t="s">
        <v>25</v>
      </c>
      <c r="B795" s="101"/>
      <c r="C795" s="253"/>
      <c r="D795" s="254">
        <v>33347135.390000001</v>
      </c>
    </row>
    <row r="796" spans="1:4" ht="23.4" thickBot="1" x14ac:dyDescent="0.35">
      <c r="A796" s="33">
        <v>2.1</v>
      </c>
      <c r="B796" s="34" t="s">
        <v>26</v>
      </c>
      <c r="C796" s="253">
        <v>0</v>
      </c>
      <c r="D796" s="255"/>
    </row>
    <row r="797" spans="1:4" ht="15" thickBot="1" x14ac:dyDescent="0.35">
      <c r="A797" s="33">
        <v>2.2000000000000002</v>
      </c>
      <c r="B797" s="34" t="s">
        <v>27</v>
      </c>
      <c r="C797" s="253">
        <v>0</v>
      </c>
      <c r="D797" s="255"/>
    </row>
    <row r="798" spans="1:4" ht="15" thickBot="1" x14ac:dyDescent="0.35">
      <c r="A798" s="33">
        <v>2.2999999999999998</v>
      </c>
      <c r="B798" s="34" t="s">
        <v>28</v>
      </c>
      <c r="C798" s="253">
        <v>41580</v>
      </c>
      <c r="D798" s="255"/>
    </row>
    <row r="799" spans="1:4" ht="15" thickBot="1" x14ac:dyDescent="0.35">
      <c r="A799" s="33">
        <v>2.4</v>
      </c>
      <c r="B799" s="34" t="s">
        <v>29</v>
      </c>
      <c r="C799" s="253">
        <v>0</v>
      </c>
      <c r="D799" s="255"/>
    </row>
    <row r="800" spans="1:4" ht="15" thickBot="1" x14ac:dyDescent="0.35">
      <c r="A800" s="33">
        <v>2.5</v>
      </c>
      <c r="B800" s="34" t="s">
        <v>30</v>
      </c>
      <c r="C800" s="253">
        <v>0</v>
      </c>
      <c r="D800" s="255"/>
    </row>
    <row r="801" spans="1:4" ht="15" thickBot="1" x14ac:dyDescent="0.35">
      <c r="A801" s="33">
        <v>2.6</v>
      </c>
      <c r="B801" s="34" t="s">
        <v>31</v>
      </c>
      <c r="C801" s="253">
        <v>272400</v>
      </c>
      <c r="D801" s="255"/>
    </row>
    <row r="802" spans="1:4" ht="15" thickBot="1" x14ac:dyDescent="0.35">
      <c r="A802" s="33">
        <v>2.7</v>
      </c>
      <c r="B802" s="34" t="s">
        <v>32</v>
      </c>
      <c r="C802" s="253">
        <v>0</v>
      </c>
      <c r="D802" s="255"/>
    </row>
    <row r="803" spans="1:4" ht="15" thickBot="1" x14ac:dyDescent="0.35">
      <c r="A803" s="33">
        <v>2.8</v>
      </c>
      <c r="B803" s="34" t="s">
        <v>33</v>
      </c>
      <c r="C803" s="253">
        <v>151570.31</v>
      </c>
      <c r="D803" s="255"/>
    </row>
    <row r="804" spans="1:4" ht="15" thickBot="1" x14ac:dyDescent="0.35">
      <c r="A804" s="33">
        <v>2.9</v>
      </c>
      <c r="B804" s="34" t="s">
        <v>34</v>
      </c>
      <c r="C804" s="253">
        <v>0</v>
      </c>
      <c r="D804" s="255"/>
    </row>
    <row r="805" spans="1:4" ht="15" thickBot="1" x14ac:dyDescent="0.35">
      <c r="A805" s="33" t="s">
        <v>36</v>
      </c>
      <c r="B805" s="34" t="s">
        <v>35</v>
      </c>
      <c r="C805" s="253">
        <v>0</v>
      </c>
      <c r="D805" s="255"/>
    </row>
    <row r="806" spans="1:4" ht="15" thickBot="1" x14ac:dyDescent="0.35">
      <c r="A806" s="33">
        <v>2.11</v>
      </c>
      <c r="B806" s="34" t="s">
        <v>38</v>
      </c>
      <c r="C806" s="253">
        <v>1740</v>
      </c>
      <c r="D806" s="255"/>
    </row>
    <row r="807" spans="1:4" ht="15" thickBot="1" x14ac:dyDescent="0.35">
      <c r="A807" s="33">
        <v>2.12</v>
      </c>
      <c r="B807" s="34" t="s">
        <v>40</v>
      </c>
      <c r="C807" s="253">
        <v>2031723.99</v>
      </c>
      <c r="D807" s="255"/>
    </row>
    <row r="808" spans="1:4" ht="15" thickBot="1" x14ac:dyDescent="0.35">
      <c r="A808" s="33">
        <v>2.13</v>
      </c>
      <c r="B808" s="34" t="s">
        <v>42</v>
      </c>
      <c r="C808" s="253">
        <v>17369780.510000002</v>
      </c>
      <c r="D808" s="255"/>
    </row>
    <row r="809" spans="1:4" ht="15" thickBot="1" x14ac:dyDescent="0.35">
      <c r="A809" s="33">
        <v>2.14</v>
      </c>
      <c r="B809" s="34" t="s">
        <v>44</v>
      </c>
      <c r="C809" s="253">
        <v>0</v>
      </c>
      <c r="D809" s="255"/>
    </row>
    <row r="810" spans="1:4" ht="15" thickBot="1" x14ac:dyDescent="0.35">
      <c r="A810" s="33">
        <v>2.15</v>
      </c>
      <c r="B810" s="34" t="s">
        <v>46</v>
      </c>
      <c r="C810" s="253">
        <v>0</v>
      </c>
      <c r="D810" s="255"/>
    </row>
    <row r="811" spans="1:4" ht="15" thickBot="1" x14ac:dyDescent="0.35">
      <c r="A811" s="33">
        <v>2.16</v>
      </c>
      <c r="B811" s="34" t="s">
        <v>49</v>
      </c>
      <c r="C811" s="253">
        <v>0</v>
      </c>
      <c r="D811" s="255"/>
    </row>
    <row r="812" spans="1:4" ht="15" thickBot="1" x14ac:dyDescent="0.35">
      <c r="A812" s="33">
        <v>2.17</v>
      </c>
      <c r="B812" s="34" t="s">
        <v>48</v>
      </c>
      <c r="C812" s="253">
        <v>0</v>
      </c>
      <c r="D812" s="255"/>
    </row>
    <row r="813" spans="1:4" ht="23.4" thickBot="1" x14ac:dyDescent="0.35">
      <c r="A813" s="33">
        <v>2.1800000000000002</v>
      </c>
      <c r="B813" s="34" t="s">
        <v>52</v>
      </c>
      <c r="C813" s="253">
        <v>0</v>
      </c>
      <c r="D813" s="255"/>
    </row>
    <row r="814" spans="1:4" ht="15" thickBot="1" x14ac:dyDescent="0.35">
      <c r="A814" s="33">
        <v>2.19</v>
      </c>
      <c r="B814" s="34" t="s">
        <v>53</v>
      </c>
      <c r="C814" s="253">
        <v>13478340.58</v>
      </c>
      <c r="D814" s="255"/>
    </row>
    <row r="815" spans="1:4" ht="15" thickBot="1" x14ac:dyDescent="0.35">
      <c r="A815" s="33" t="s">
        <v>55</v>
      </c>
      <c r="B815" s="34" t="s">
        <v>56</v>
      </c>
      <c r="C815" s="253">
        <v>0</v>
      </c>
      <c r="D815" s="255"/>
    </row>
    <row r="816" spans="1:4" ht="15" thickBot="1" x14ac:dyDescent="0.35">
      <c r="A816" s="35">
        <v>2.21</v>
      </c>
      <c r="B816" s="36" t="s">
        <v>4</v>
      </c>
      <c r="C816" s="253">
        <v>0</v>
      </c>
      <c r="D816" s="255"/>
    </row>
    <row r="817" spans="1:4" ht="15" thickBot="1" x14ac:dyDescent="0.35">
      <c r="A817" s="99"/>
      <c r="B817" s="99"/>
      <c r="C817" s="252"/>
      <c r="D817" s="252"/>
    </row>
    <row r="818" spans="1:4" ht="15" customHeight="1" thickBot="1" x14ac:dyDescent="0.35">
      <c r="A818" s="100" t="s">
        <v>57</v>
      </c>
      <c r="B818" s="101"/>
      <c r="C818" s="253"/>
      <c r="D818" s="254">
        <v>0</v>
      </c>
    </row>
    <row r="819" spans="1:4" ht="23.4" thickBot="1" x14ac:dyDescent="0.35">
      <c r="A819" s="33">
        <v>3.1</v>
      </c>
      <c r="B819" s="34" t="s">
        <v>58</v>
      </c>
      <c r="C819" s="253">
        <v>0</v>
      </c>
      <c r="D819" s="255"/>
    </row>
    <row r="820" spans="1:4" ht="15" thickBot="1" x14ac:dyDescent="0.35">
      <c r="A820" s="33">
        <v>3.2</v>
      </c>
      <c r="B820" s="34" t="s">
        <v>5</v>
      </c>
      <c r="C820" s="253">
        <v>0</v>
      </c>
      <c r="D820" s="255"/>
    </row>
    <row r="821" spans="1:4" ht="15" thickBot="1" x14ac:dyDescent="0.35">
      <c r="A821" s="33">
        <v>3.3</v>
      </c>
      <c r="B821" s="34" t="s">
        <v>59</v>
      </c>
      <c r="C821" s="253">
        <v>0</v>
      </c>
      <c r="D821" s="255"/>
    </row>
    <row r="822" spans="1:4" ht="23.4" thickBot="1" x14ac:dyDescent="0.35">
      <c r="A822" s="33">
        <v>3.4</v>
      </c>
      <c r="B822" s="34" t="s">
        <v>60</v>
      </c>
      <c r="C822" s="253">
        <v>0</v>
      </c>
      <c r="D822" s="255"/>
    </row>
    <row r="823" spans="1:4" ht="15" thickBot="1" x14ac:dyDescent="0.35">
      <c r="A823" s="33">
        <v>3.5</v>
      </c>
      <c r="B823" s="34" t="s">
        <v>61</v>
      </c>
      <c r="C823" s="253">
        <v>0</v>
      </c>
      <c r="D823" s="255"/>
    </row>
    <row r="824" spans="1:4" ht="15" thickBot="1" x14ac:dyDescent="0.35">
      <c r="A824" s="33">
        <v>3.6</v>
      </c>
      <c r="B824" s="34" t="s">
        <v>6</v>
      </c>
      <c r="C824" s="253">
        <v>0</v>
      </c>
      <c r="D824" s="255"/>
    </row>
    <row r="825" spans="1:4" ht="15" thickBot="1" x14ac:dyDescent="0.35">
      <c r="A825" s="35">
        <v>3.7</v>
      </c>
      <c r="B825" s="36" t="s">
        <v>62</v>
      </c>
      <c r="C825" s="253">
        <v>0</v>
      </c>
      <c r="D825" s="255"/>
    </row>
    <row r="826" spans="1:4" ht="15" thickBot="1" x14ac:dyDescent="0.35">
      <c r="A826" s="99"/>
      <c r="B826" s="99"/>
      <c r="C826" s="255"/>
      <c r="D826" s="252"/>
    </row>
    <row r="827" spans="1:4" ht="15" customHeight="1" thickBot="1" x14ac:dyDescent="0.35">
      <c r="A827" s="102" t="s">
        <v>63</v>
      </c>
      <c r="B827" s="103"/>
      <c r="C827" s="250"/>
      <c r="D827" s="251">
        <v>131416219.83999999</v>
      </c>
    </row>
    <row r="829" spans="1:4" x14ac:dyDescent="0.3">
      <c r="A829" s="109"/>
      <c r="B829" s="109"/>
      <c r="C829" s="109"/>
      <c r="D829" s="109"/>
    </row>
    <row r="830" spans="1:4" ht="14.4" customHeight="1" x14ac:dyDescent="0.3">
      <c r="A830" s="110" t="s">
        <v>122</v>
      </c>
      <c r="B830" s="110"/>
      <c r="C830" s="110"/>
      <c r="D830" s="110"/>
    </row>
    <row r="831" spans="1:4" x14ac:dyDescent="0.3">
      <c r="A831" s="37"/>
      <c r="B831" s="37"/>
      <c r="C831" s="37"/>
      <c r="D831" s="37"/>
    </row>
    <row r="832" spans="1:4" ht="14.4" customHeight="1" x14ac:dyDescent="0.3">
      <c r="A832" s="111" t="s">
        <v>102</v>
      </c>
      <c r="B832" s="111"/>
      <c r="C832" s="111"/>
      <c r="D832" s="111"/>
    </row>
    <row r="841" spans="1:1" x14ac:dyDescent="0.3">
      <c r="A841" s="3" t="s">
        <v>103</v>
      </c>
    </row>
  </sheetData>
  <mergeCells count="156">
    <mergeCell ref="B627:C627"/>
    <mergeCell ref="B628:C628"/>
    <mergeCell ref="A702:D702"/>
    <mergeCell ref="A700:D700"/>
    <mergeCell ref="A698:D698"/>
    <mergeCell ref="A696:D696"/>
    <mergeCell ref="B600:C600"/>
    <mergeCell ref="B463:F463"/>
    <mergeCell ref="B464:F464"/>
    <mergeCell ref="B510:F510"/>
    <mergeCell ref="B511:F511"/>
    <mergeCell ref="B559:C559"/>
    <mergeCell ref="B560:C560"/>
    <mergeCell ref="B579:C579"/>
    <mergeCell ref="B443:C443"/>
    <mergeCell ref="B342:D342"/>
    <mergeCell ref="B366:D366"/>
    <mergeCell ref="B367:D367"/>
    <mergeCell ref="B392:D392"/>
    <mergeCell ref="B393:D393"/>
    <mergeCell ref="B341:D341"/>
    <mergeCell ref="B74:C74"/>
    <mergeCell ref="B75:C75"/>
    <mergeCell ref="B96:C96"/>
    <mergeCell ref="B97:C97"/>
    <mergeCell ref="B117:C117"/>
    <mergeCell ref="B118:C118"/>
    <mergeCell ref="B137:C137"/>
    <mergeCell ref="A725:D725"/>
    <mergeCell ref="A724:D724"/>
    <mergeCell ref="A723:D723"/>
    <mergeCell ref="A705:D705"/>
    <mergeCell ref="A704:D704"/>
    <mergeCell ref="A703:D703"/>
    <mergeCell ref="A115:D115"/>
    <mergeCell ref="A114:D114"/>
    <mergeCell ref="A94:D94"/>
    <mergeCell ref="B138:C138"/>
    <mergeCell ref="B158:C158"/>
    <mergeCell ref="B159:C159"/>
    <mergeCell ref="B200:C200"/>
    <mergeCell ref="B201:C201"/>
    <mergeCell ref="B222:C222"/>
    <mergeCell ref="B223:C223"/>
    <mergeCell ref="B243:C243"/>
    <mergeCell ref="B244:C244"/>
    <mergeCell ref="B266:C266"/>
    <mergeCell ref="D266:G267"/>
    <mergeCell ref="B267:C267"/>
    <mergeCell ref="B291:C291"/>
    <mergeCell ref="B292:C292"/>
    <mergeCell ref="B312:C312"/>
    <mergeCell ref="A789:D789"/>
    <mergeCell ref="A771:D771"/>
    <mergeCell ref="A770:D770"/>
    <mergeCell ref="A769:D769"/>
    <mergeCell ref="A768:D768"/>
    <mergeCell ref="A766:D766"/>
    <mergeCell ref="A764:D764"/>
    <mergeCell ref="A763:D763"/>
    <mergeCell ref="A726:D726"/>
    <mergeCell ref="A832:D832"/>
    <mergeCell ref="A817:B817"/>
    <mergeCell ref="A818:B818"/>
    <mergeCell ref="A826:B826"/>
    <mergeCell ref="A827:B827"/>
    <mergeCell ref="A829:D829"/>
    <mergeCell ref="A830:D830"/>
    <mergeCell ref="A790:D790"/>
    <mergeCell ref="A791:D791"/>
    <mergeCell ref="A792:D792"/>
    <mergeCell ref="A793:B793"/>
    <mergeCell ref="A794:B794"/>
    <mergeCell ref="A795:B795"/>
    <mergeCell ref="A774:B774"/>
    <mergeCell ref="A781:B781"/>
    <mergeCell ref="A782:B782"/>
    <mergeCell ref="A786:B786"/>
    <mergeCell ref="A787:B787"/>
    <mergeCell ref="A772:B772"/>
    <mergeCell ref="A773:B773"/>
    <mergeCell ref="A752:B752"/>
    <mergeCell ref="A760:B760"/>
    <mergeCell ref="A761:B761"/>
    <mergeCell ref="A727:B727"/>
    <mergeCell ref="A728:B728"/>
    <mergeCell ref="A729:B729"/>
    <mergeCell ref="A751:B751"/>
    <mergeCell ref="A715:B715"/>
    <mergeCell ref="A716:B716"/>
    <mergeCell ref="A720:B720"/>
    <mergeCell ref="A721:B721"/>
    <mergeCell ref="A706:B706"/>
    <mergeCell ref="A707:B707"/>
    <mergeCell ref="A708:B708"/>
    <mergeCell ref="A668:D668"/>
    <mergeCell ref="A681:D681"/>
    <mergeCell ref="A577:D577"/>
    <mergeCell ref="A597:D597"/>
    <mergeCell ref="A625:D625"/>
    <mergeCell ref="A653:D653"/>
    <mergeCell ref="A655:D655"/>
    <mergeCell ref="A656:D656"/>
    <mergeCell ref="B580:C580"/>
    <mergeCell ref="B599:C599"/>
    <mergeCell ref="A440:D440"/>
    <mergeCell ref="A460:D460"/>
    <mergeCell ref="A461:D461"/>
    <mergeCell ref="A508:D508"/>
    <mergeCell ref="A556:D556"/>
    <mergeCell ref="A558:D558"/>
    <mergeCell ref="A364:D364"/>
    <mergeCell ref="A389:D389"/>
    <mergeCell ref="A390:D390"/>
    <mergeCell ref="A411:D411"/>
    <mergeCell ref="A436:D436"/>
    <mergeCell ref="A437:D437"/>
    <mergeCell ref="B413:D413"/>
    <mergeCell ref="B414:D414"/>
    <mergeCell ref="B442:C442"/>
    <mergeCell ref="A264:D264"/>
    <mergeCell ref="A289:D289"/>
    <mergeCell ref="A310:D310"/>
    <mergeCell ref="A336:D336"/>
    <mergeCell ref="A338:D338"/>
    <mergeCell ref="A339:D339"/>
    <mergeCell ref="A198:D198"/>
    <mergeCell ref="A219:D219"/>
    <mergeCell ref="A220:D220"/>
    <mergeCell ref="A240:D240"/>
    <mergeCell ref="A241:D241"/>
    <mergeCell ref="A263:D263"/>
    <mergeCell ref="B313:C313"/>
    <mergeCell ref="A135:D135"/>
    <mergeCell ref="A155:D155"/>
    <mergeCell ref="A156:D156"/>
    <mergeCell ref="A27:D27"/>
    <mergeCell ref="A28:D28"/>
    <mergeCell ref="A50:D50"/>
    <mergeCell ref="A69:D69"/>
    <mergeCell ref="A70:D70"/>
    <mergeCell ref="A72:D72"/>
    <mergeCell ref="C30:D30"/>
    <mergeCell ref="C31:D31"/>
    <mergeCell ref="C45:D47"/>
    <mergeCell ref="B52:C52"/>
    <mergeCell ref="B53:C53"/>
    <mergeCell ref="A1:D1"/>
    <mergeCell ref="A3:D3"/>
    <mergeCell ref="A5:D5"/>
    <mergeCell ref="A7:D7"/>
    <mergeCell ref="A9:D9"/>
    <mergeCell ref="A10:D10"/>
    <mergeCell ref="B11:D11"/>
    <mergeCell ref="B12:D12"/>
    <mergeCell ref="B25:D26"/>
  </mergeCells>
  <hyperlinks>
    <hyperlink ref="A263" location="Hoja1!_ftn1" display="Pasivo2" xr:uid="{5DAF85D0-4170-43E2-BED9-E2CE963C1026}"/>
    <hyperlink ref="A832" location="_ftnref1" display="_ftnref1" xr:uid="{B9910F44-CEC2-4F73-8B1A-A0B6899E753B}"/>
  </hyperlinks>
  <pageMargins left="0.51666666666666672" right="0.55000000000000004" top="0.75" bottom="0.75" header="0.3" footer="0.3"/>
  <pageSetup paperSize="9" orientation="portrait" r:id="rId1"/>
  <ignoredErrors>
    <ignoredError sqref="C689:D6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EFE 01</vt:lpstr>
      <vt:lpstr>EFE 01 Acum</vt:lpstr>
      <vt:lpstr>CPC</vt:lpstr>
      <vt:lpstr>CPC Acum</vt:lpstr>
      <vt:lpstr>Notas de Desglose</vt:lpstr>
      <vt:lpstr>'Notas de Desglose'!_ftn1</vt:lpstr>
      <vt:lpstr>'Notas de Desglose'!_ftnref1</vt:lpstr>
      <vt:lpstr>'Notas de Desglose'!_Hlk13661906</vt:lpstr>
      <vt:lpstr>CPC!Área_de_impresión</vt:lpstr>
      <vt:lpstr>'CPC Acum'!Área_de_impresión</vt:lpstr>
      <vt:lpstr>'EFE 01'!Área_de_impresión</vt:lpstr>
      <vt:lpstr>'EFE 01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2017-10-04T14:20:38Z</cp:lastPrinted>
  <dcterms:created xsi:type="dcterms:W3CDTF">2017-06-07T16:58:07Z</dcterms:created>
  <dcterms:modified xsi:type="dcterms:W3CDTF">2023-10-30T20:39:57Z</dcterms:modified>
</cp:coreProperties>
</file>