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FE" sheetId="2" r:id="rId1"/>
  </sheets>
  <definedNames>
    <definedName name="_xlnm.Print_Area" localSheetId="0">EFE!$B$1:$G$85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5" i="2" l="1"/>
  <c r="G65" i="2"/>
  <c r="F62" i="2"/>
  <c r="G60" i="2"/>
  <c r="F60" i="2"/>
  <c r="G55" i="2"/>
  <c r="F55" i="2"/>
  <c r="G56" i="2"/>
  <c r="F56" i="2"/>
  <c r="G47" i="2"/>
  <c r="F47" i="2"/>
  <c r="G43" i="2"/>
  <c r="F43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<sst xmlns="http://schemas.openxmlformats.org/spreadsheetml/2006/main" count="64" uniqueCount="56">
  <si>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</si>
  <si>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</si>
  <si>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</si>
  <si>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</si>
  <si>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</si>
  <si>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</si>
  <si>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</si>
  <si>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</si>
  <si>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</si>
  <si>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</si>
  <si>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</si>
  <si>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</si>
  <si>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</si>
  <si>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</si>
  <si>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</si>
  <si>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</si>
  <si>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</si>
  <si>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</si>
  <si>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</si>
  <si>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</si>
  <si>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</si>
  <si>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</si>
  <si>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</si>
  <si>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</si>
  <si>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</si>
  <si>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</si>
  <si>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</si>
  <si>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</si>
  <si>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</si>
  <si>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</si>
  <si>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</si>
  <si>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</si>
  <si>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</si>
  <si>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</si>
  <si>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</si>
  <si>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</si>
  <si>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</si>
  <si>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</si>
  <si>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</si>
  <si>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</si>
  <si>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</si>
  <si>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</si>
  <si>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</si>
  <si>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</si>
  <si>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</si>
  <si>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</si>
  <si>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</si>
  <si>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</si>
  <si>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</si>
  <si>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</si>
  <si>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</si>
  <si>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</si>
  <si>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</si>
  <si>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Del 01 de abril al 30 de junio de 2023 y 2022</t>
  </si>
  <si>
    <t>ASEC_EFE_2doTrim_X6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</si>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</sst>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127000</xdr:rowOff>
    </xdr:from>
    <xdr:to>
      <xdr:col>7</xdr:col>
      <xdr:colOff>38100</xdr:colOff>
      <xdr:row>84</xdr:row>
      <xdr:rowOff>7618</xdr:rowOff>
    </xdr:to>
    <xdr:grpSp>
      <xdr:nvGrpSpPr>
        <xdr:cNvPr id="2" name="1 Grupo"/>
        <xdr:cNvGrpSpPr/>
      </xdr:nvGrpSpPr>
      <xdr:grpSpPr bwMode="auto">
        <a:xfrm>
          <a:off x="0" y="11869420"/>
          <a:ext cx="10233660" cy="173989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topLeftCell="A22" zoomScaleNormal="100" workbookViewId="0">
      <selection activeCell="H56" sqref="H56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2" customWidth="1"/>
    <col min="6" max="7" width="35.8867187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48" t="s">
        <v>55</v>
      </c>
      <c r="C1" s="49"/>
      <c r="D1" s="49"/>
      <c r="E1" s="49"/>
      <c r="F1" s="49"/>
      <c r="G1" s="50"/>
      <c r="H1" s="1"/>
      <c r="I1" s="1"/>
      <c r="J1" s="1"/>
      <c r="K1" s="1"/>
      <c r="L1" s="1"/>
    </row>
    <row r="2" spans="1:12" x14ac:dyDescent="0.2">
      <c r="A2" s="1"/>
      <c r="B2" s="51" t="s">
        <v>0</v>
      </c>
      <c r="C2" s="52"/>
      <c r="D2" s="52"/>
      <c r="E2" s="52"/>
      <c r="F2" s="52"/>
      <c r="G2" s="53"/>
      <c r="H2" s="1"/>
      <c r="I2" s="1"/>
      <c r="J2" s="1"/>
      <c r="K2" s="1"/>
      <c r="L2" s="1"/>
    </row>
    <row r="3" spans="1:12" x14ac:dyDescent="0.2">
      <c r="A3" s="1"/>
      <c r="B3" s="51" t="s">
        <v>53</v>
      </c>
      <c r="C3" s="52"/>
      <c r="D3" s="52"/>
      <c r="E3" s="52"/>
      <c r="F3" s="52"/>
      <c r="G3" s="53"/>
      <c r="H3" s="1"/>
      <c r="I3" s="1"/>
      <c r="J3" s="1"/>
      <c r="K3" s="1"/>
      <c r="L3" s="1"/>
    </row>
    <row r="4" spans="1:12" ht="12.75" thickBot="1" x14ac:dyDescent="0.25">
      <c r="A4" s="1"/>
      <c r="B4" s="54" t="s">
        <v>48</v>
      </c>
      <c r="C4" s="55"/>
      <c r="D4" s="55"/>
      <c r="E4" s="55"/>
      <c r="F4" s="55"/>
      <c r="G4" s="56"/>
      <c r="H4" s="1"/>
      <c r="I4" s="1"/>
      <c r="J4" s="1"/>
      <c r="K4" s="1"/>
      <c r="L4" s="1"/>
    </row>
    <row r="5" spans="1:12" ht="12.75" thickBot="1" x14ac:dyDescent="0.25">
      <c r="A5" s="1"/>
      <c r="B5" s="57" t="s">
        <v>1</v>
      </c>
      <c r="C5" s="58"/>
      <c r="D5" s="58"/>
      <c r="E5" s="59"/>
      <c r="F5" s="60" t="s">
        <v>52</v>
      </c>
      <c r="G5" s="61" t="s">
        <v>51</v>
      </c>
      <c r="H5" s="1"/>
      <c r="I5" s="1"/>
      <c r="J5" s="1"/>
      <c r="K5" s="1"/>
      <c r="L5" s="1"/>
    </row>
    <row r="6" spans="1:12" x14ac:dyDescent="0.2">
      <c r="A6" s="1"/>
      <c r="B6" s="23"/>
      <c r="C6" s="24"/>
      <c r="D6" s="24"/>
      <c r="E6" s="24"/>
      <c r="F6" s="32"/>
      <c r="G6" s="25"/>
      <c r="H6" s="1"/>
      <c r="I6" s="1"/>
      <c r="J6" s="1"/>
      <c r="K6" s="1"/>
      <c r="L6" s="1"/>
    </row>
    <row r="7" spans="1:12" x14ac:dyDescent="0.25">
      <c r="A7" s="1"/>
      <c r="B7" s="44" t="s">
        <v>2</v>
      </c>
      <c r="C7" s="45"/>
      <c r="D7" s="45"/>
      <c r="E7" s="4"/>
      <c r="F7" s="33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5" t="s">
        <v>3</v>
      </c>
      <c r="D8" s="45"/>
      <c r="E8" s="4"/>
      <c r="F8" s="34">
        <f>SUM(F9:F18)</f>
        <v>55971928.859999999</v>
      </c>
      <c r="G8" s="34">
        <f>SUM(G9:G18)</f>
        <v>51859041.789999999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8" t="s">
        <v>4</v>
      </c>
      <c r="E9" s="9"/>
      <c r="F9" s="35">
        <v>1537181.82</v>
      </c>
      <c r="G9" s="10">
        <v>3128716.07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8" t="s">
        <v>5</v>
      </c>
      <c r="E10" s="9"/>
      <c r="F10" s="35">
        <v>0</v>
      </c>
      <c r="G10" s="10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8" t="s">
        <v>41</v>
      </c>
      <c r="E11" s="9"/>
      <c r="F11" s="35">
        <v>0</v>
      </c>
      <c r="G11" s="10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8" t="s">
        <v>6</v>
      </c>
      <c r="E12" s="9"/>
      <c r="F12" s="35">
        <v>7766132.3399999999</v>
      </c>
      <c r="G12" s="10">
        <v>5944366.79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8" t="s">
        <v>42</v>
      </c>
      <c r="E13" s="9"/>
      <c r="F13" s="35">
        <v>44450.03</v>
      </c>
      <c r="G13" s="10">
        <v>73285.679999999993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8" t="s">
        <v>43</v>
      </c>
      <c r="E14" s="9"/>
      <c r="F14" s="35">
        <v>1212707.6299999999</v>
      </c>
      <c r="G14" s="10">
        <v>237523.5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5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5">
        <v>37238223.82</v>
      </c>
      <c r="G16" s="10">
        <v>35001060.969999999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8" t="s">
        <v>46</v>
      </c>
      <c r="E17" s="9"/>
      <c r="F17" s="35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5">
        <v>8173233.2199999997</v>
      </c>
      <c r="G18" s="10">
        <v>7474088.7800000003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5" t="s">
        <v>8</v>
      </c>
      <c r="D19" s="45"/>
      <c r="E19" s="4"/>
      <c r="F19" s="34">
        <f>SUM(F20:F35)</f>
        <v>47529430.579999998</v>
      </c>
      <c r="G19" s="34">
        <f>SUM(G20:G35)</f>
        <v>46660204.530000001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8" t="s">
        <v>9</v>
      </c>
      <c r="E20" s="9"/>
      <c r="F20" s="35">
        <v>18414593.34</v>
      </c>
      <c r="G20" s="10">
        <v>16968034.52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8" t="s">
        <v>10</v>
      </c>
      <c r="E21" s="9"/>
      <c r="F21" s="35">
        <v>4855044.2300000004</v>
      </c>
      <c r="G21" s="10">
        <v>5229360.26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8" t="s">
        <v>11</v>
      </c>
      <c r="E22" s="9"/>
      <c r="F22" s="35">
        <v>10222590.390000001</v>
      </c>
      <c r="G22" s="10">
        <v>12212980.85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5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5">
        <v>0</v>
      </c>
      <c r="G24" s="10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8" t="s">
        <v>14</v>
      </c>
      <c r="E25" s="9"/>
      <c r="F25" s="35">
        <v>190098.16</v>
      </c>
      <c r="G25" s="10">
        <v>258527.16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8" t="s">
        <v>15</v>
      </c>
      <c r="E26" s="9"/>
      <c r="F26" s="35">
        <v>1315739.58</v>
      </c>
      <c r="G26" s="10">
        <v>785732.94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8" t="s">
        <v>16</v>
      </c>
      <c r="E27" s="9"/>
      <c r="F27" s="35">
        <v>3587982.46</v>
      </c>
      <c r="G27" s="10">
        <v>2956907.31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5">
        <v>0</v>
      </c>
      <c r="G28" s="10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8" t="s">
        <v>18</v>
      </c>
      <c r="E29" s="9"/>
      <c r="F29" s="35">
        <v>0</v>
      </c>
      <c r="G29" s="10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8" t="s">
        <v>19</v>
      </c>
      <c r="E30" s="9"/>
      <c r="F30" s="35">
        <v>0</v>
      </c>
      <c r="G30" s="10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8" t="s">
        <v>20</v>
      </c>
      <c r="E31" s="9"/>
      <c r="F31" s="35">
        <v>0</v>
      </c>
      <c r="G31" s="10">
        <v>0</v>
      </c>
      <c r="H31" s="1"/>
      <c r="I31" s="1"/>
      <c r="J31" s="1"/>
      <c r="K31" s="1"/>
      <c r="L31" s="1"/>
    </row>
    <row r="32" spans="1:12" x14ac:dyDescent="0.2">
      <c r="A32" s="1"/>
      <c r="B32" s="7"/>
      <c r="C32" s="4"/>
      <c r="D32" s="8" t="s">
        <v>21</v>
      </c>
      <c r="E32" s="9"/>
      <c r="F32" s="35">
        <v>0</v>
      </c>
      <c r="G32" s="10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4"/>
      <c r="D33" s="8" t="s">
        <v>22</v>
      </c>
      <c r="E33" s="9"/>
      <c r="F33" s="35">
        <v>0</v>
      </c>
      <c r="G33" s="10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4"/>
      <c r="D34" s="8" t="s">
        <v>23</v>
      </c>
      <c r="E34" s="9"/>
      <c r="F34" s="35">
        <v>0</v>
      </c>
      <c r="G34" s="10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8" t="s">
        <v>24</v>
      </c>
      <c r="E35" s="9"/>
      <c r="F35" s="35">
        <v>8943382.4199999999</v>
      </c>
      <c r="G35" s="10">
        <v>8248661.4900000002</v>
      </c>
      <c r="H35" s="1"/>
      <c r="I35" s="1"/>
      <c r="J35" s="1"/>
      <c r="K35" s="1"/>
      <c r="L35" s="1"/>
    </row>
    <row r="36" spans="1:12" x14ac:dyDescent="0.25">
      <c r="A36" s="1"/>
      <c r="B36" s="44" t="s">
        <v>25</v>
      </c>
      <c r="C36" s="45"/>
      <c r="D36" s="45"/>
      <c r="E36" s="12"/>
      <c r="F36" s="36">
        <f>F8-F19</f>
        <v>8442498.2800000012</v>
      </c>
      <c r="G36" s="36">
        <f>G8-G19</f>
        <v>5198837.2599999979</v>
      </c>
      <c r="H36" s="1"/>
      <c r="I36" s="1"/>
      <c r="J36" s="1"/>
      <c r="K36" s="1"/>
      <c r="L36" s="1"/>
    </row>
    <row r="37" spans="1:12" x14ac:dyDescent="0.2">
      <c r="A37" s="1"/>
      <c r="B37" s="29"/>
      <c r="C37" s="30"/>
      <c r="D37" s="30"/>
      <c r="E37" s="30"/>
      <c r="F37" s="37"/>
      <c r="G37" s="31"/>
      <c r="H37" s="1"/>
      <c r="I37" s="1"/>
      <c r="J37" s="1"/>
      <c r="K37" s="1"/>
      <c r="L37" s="1"/>
    </row>
    <row r="38" spans="1:12" x14ac:dyDescent="0.25">
      <c r="A38" s="1"/>
      <c r="B38" s="44" t="s">
        <v>26</v>
      </c>
      <c r="C38" s="45"/>
      <c r="D38" s="45"/>
      <c r="E38" s="4"/>
      <c r="F38" s="33"/>
      <c r="G38" s="6"/>
      <c r="H38" s="1"/>
      <c r="I38" s="1"/>
      <c r="J38" s="1"/>
      <c r="K38" s="1"/>
      <c r="L38" s="1"/>
    </row>
    <row r="39" spans="1:12" ht="19.5" customHeight="1" x14ac:dyDescent="0.25">
      <c r="A39" s="1"/>
      <c r="B39" s="7"/>
      <c r="C39" s="45" t="s">
        <v>3</v>
      </c>
      <c r="D39" s="45"/>
      <c r="E39" s="4"/>
      <c r="F39" s="38">
        <v>0</v>
      </c>
      <c r="G39" s="13">
        <v>0</v>
      </c>
      <c r="H39" s="1"/>
      <c r="I39" s="1"/>
      <c r="J39" s="1"/>
      <c r="K39" s="1"/>
      <c r="L39" s="1"/>
    </row>
    <row r="40" spans="1:12" x14ac:dyDescent="0.25">
      <c r="A40" s="1"/>
      <c r="B40" s="7"/>
      <c r="C40" s="5"/>
      <c r="D40" s="5" t="s">
        <v>27</v>
      </c>
      <c r="E40" s="4"/>
      <c r="F40" s="39">
        <v>0</v>
      </c>
      <c r="G40" s="14">
        <v>0</v>
      </c>
      <c r="H40" s="1"/>
      <c r="I40" s="1"/>
      <c r="J40" s="1"/>
      <c r="K40" s="1"/>
      <c r="L40" s="1"/>
    </row>
    <row r="41" spans="1:12" x14ac:dyDescent="0.25">
      <c r="A41" s="15" t="s">
        <v>54</v>
      </c>
      <c r="B41" s="7"/>
      <c r="C41" s="5"/>
      <c r="D41" s="5" t="s">
        <v>28</v>
      </c>
      <c r="E41" s="4"/>
      <c r="F41" s="39">
        <v>0</v>
      </c>
      <c r="G41" s="14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39">
        <v>0</v>
      </c>
      <c r="G42" s="14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5" t="s">
        <v>8</v>
      </c>
      <c r="D43" s="45"/>
      <c r="E43" s="4"/>
      <c r="F43" s="38">
        <f>SUM(F44:F46)</f>
        <v>5500572.1500000004</v>
      </c>
      <c r="G43" s="38">
        <f>SUM(G44:G46)</f>
        <v>2170444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39">
        <v>5281760.1500000004</v>
      </c>
      <c r="G44" s="14">
        <v>0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39">
        <v>218812</v>
      </c>
      <c r="G45" s="14">
        <v>2170444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39">
        <v>0</v>
      </c>
      <c r="G46" s="14">
        <v>0</v>
      </c>
      <c r="H46" s="1"/>
      <c r="I46" s="1"/>
      <c r="J46" s="1"/>
      <c r="K46" s="1"/>
      <c r="L46" s="1"/>
    </row>
    <row r="47" spans="1:12" x14ac:dyDescent="0.25">
      <c r="A47" s="1"/>
      <c r="B47" s="44" t="s">
        <v>31</v>
      </c>
      <c r="C47" s="45"/>
      <c r="D47" s="45"/>
      <c r="E47" s="12"/>
      <c r="F47" s="38">
        <f>F39-F43</f>
        <v>-5500572.1500000004</v>
      </c>
      <c r="G47" s="38">
        <f>G39-G43</f>
        <v>-2170444</v>
      </c>
      <c r="H47" s="1"/>
      <c r="I47" s="1"/>
      <c r="J47" s="1"/>
      <c r="K47" s="1"/>
      <c r="L47" s="1"/>
    </row>
    <row r="48" spans="1:12" x14ac:dyDescent="0.25">
      <c r="A48" s="1"/>
      <c r="B48" s="29"/>
      <c r="C48" s="30"/>
      <c r="D48" s="30"/>
      <c r="E48" s="30"/>
      <c r="F48" s="37"/>
      <c r="G48" s="31"/>
      <c r="H48" s="1"/>
      <c r="I48" s="1"/>
      <c r="J48" s="1"/>
      <c r="K48" s="1"/>
      <c r="L48" s="1"/>
    </row>
    <row r="49" spans="1:12" x14ac:dyDescent="0.25">
      <c r="A49" s="1"/>
      <c r="B49" s="44" t="s">
        <v>50</v>
      </c>
      <c r="C49" s="45"/>
      <c r="D49" s="45"/>
      <c r="E49" s="4"/>
      <c r="F49" s="33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5" t="s">
        <v>3</v>
      </c>
      <c r="D50" s="45"/>
      <c r="E50" s="4"/>
      <c r="F50" s="40">
        <v>0</v>
      </c>
      <c r="G50" s="16">
        <v>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41">
        <v>0</v>
      </c>
      <c r="G51" s="17">
        <v>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41">
        <v>0</v>
      </c>
      <c r="G52" s="17">
        <v>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5">
        <v>0</v>
      </c>
      <c r="G53" s="10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5">
        <v>0</v>
      </c>
      <c r="G54" s="10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5" t="s">
        <v>8</v>
      </c>
      <c r="D55" s="45"/>
      <c r="E55" s="4"/>
      <c r="F55" s="34">
        <f>F56</f>
        <v>2827695.53</v>
      </c>
      <c r="G55" s="34">
        <f>G56</f>
        <v>495026.33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41">
        <f>F57</f>
        <v>2827695.53</v>
      </c>
      <c r="G56" s="41">
        <f>G57</f>
        <v>495026.33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41">
        <v>2827695.53</v>
      </c>
      <c r="G57" s="17">
        <v>495026.33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41">
        <v>0</v>
      </c>
      <c r="G58" s="17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41">
        <v>0</v>
      </c>
      <c r="G59" s="17">
        <v>0</v>
      </c>
      <c r="H59" s="1"/>
      <c r="I59" s="1"/>
      <c r="J59" s="1"/>
      <c r="K59" s="1"/>
      <c r="L59" s="1"/>
    </row>
    <row r="60" spans="1:12" x14ac:dyDescent="0.25">
      <c r="A60" s="1"/>
      <c r="B60" s="44" t="s">
        <v>47</v>
      </c>
      <c r="C60" s="45"/>
      <c r="D60" s="45"/>
      <c r="E60" s="12"/>
      <c r="F60" s="40">
        <f>F50-F55</f>
        <v>-2827695.53</v>
      </c>
      <c r="G60" s="40">
        <f>G50-G55</f>
        <v>-495026.33</v>
      </c>
      <c r="H60" s="1"/>
      <c r="I60" s="1"/>
      <c r="J60" s="1"/>
      <c r="K60" s="1"/>
      <c r="L60" s="1"/>
    </row>
    <row r="61" spans="1:12" x14ac:dyDescent="0.25">
      <c r="A61" s="1"/>
      <c r="B61" s="29"/>
      <c r="C61" s="30"/>
      <c r="D61" s="30"/>
      <c r="E61" s="30"/>
      <c r="F61" s="37"/>
      <c r="G61" s="31"/>
      <c r="H61" s="1"/>
      <c r="I61" s="1"/>
      <c r="J61" s="1"/>
      <c r="K61" s="1"/>
      <c r="L61" s="1"/>
    </row>
    <row r="62" spans="1:12" x14ac:dyDescent="0.25">
      <c r="A62" s="1"/>
      <c r="B62" s="46" t="s">
        <v>38</v>
      </c>
      <c r="C62" s="47"/>
      <c r="D62" s="47"/>
      <c r="E62" s="18"/>
      <c r="F62" s="36">
        <f>114230.6</f>
        <v>114230.6</v>
      </c>
      <c r="G62" s="19">
        <v>2533366.9300000002</v>
      </c>
      <c r="H62" s="1"/>
      <c r="I62" s="1"/>
      <c r="J62" s="1"/>
      <c r="K62" s="1"/>
      <c r="L62" s="1"/>
    </row>
    <row r="63" spans="1:12" x14ac:dyDescent="0.25">
      <c r="A63" s="1"/>
      <c r="B63" s="29"/>
      <c r="C63" s="30"/>
      <c r="D63" s="30"/>
      <c r="E63" s="30"/>
      <c r="F63" s="37"/>
      <c r="G63" s="31"/>
      <c r="H63" s="1"/>
      <c r="I63" s="1"/>
      <c r="J63" s="1"/>
      <c r="K63" s="1"/>
      <c r="L63" s="1"/>
    </row>
    <row r="64" spans="1:12" x14ac:dyDescent="0.25">
      <c r="A64" s="1"/>
      <c r="B64" s="44" t="s">
        <v>39</v>
      </c>
      <c r="C64" s="45"/>
      <c r="D64" s="45"/>
      <c r="E64" s="12"/>
      <c r="F64" s="40">
        <v>6606110.0899999999</v>
      </c>
      <c r="G64" s="16">
        <v>13320102.23</v>
      </c>
      <c r="H64" s="1"/>
      <c r="I64" s="1"/>
      <c r="J64" s="1"/>
      <c r="K64" s="1"/>
      <c r="L64" s="1"/>
    </row>
    <row r="65" spans="1:12" x14ac:dyDescent="0.25">
      <c r="A65" s="1"/>
      <c r="B65" s="46" t="s">
        <v>40</v>
      </c>
      <c r="C65" s="47"/>
      <c r="D65" s="47"/>
      <c r="E65" s="18"/>
      <c r="F65" s="40">
        <f>F62+F64</f>
        <v>6720340.6899999995</v>
      </c>
      <c r="G65" s="16">
        <f>G62+G64</f>
        <v>15853469.16</v>
      </c>
      <c r="H65" s="1"/>
      <c r="I65" s="1"/>
      <c r="J65" s="1"/>
      <c r="K65" s="1"/>
      <c r="L65" s="1"/>
    </row>
    <row r="66" spans="1:12" ht="12.6" thickBot="1" x14ac:dyDescent="0.3">
      <c r="A66" s="1"/>
      <c r="B66" s="26"/>
      <c r="C66" s="27"/>
      <c r="D66" s="27"/>
      <c r="E66" s="27"/>
      <c r="F66" s="42"/>
      <c r="G66" s="28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43" t="s">
        <v>49</v>
      </c>
      <c r="C68" s="43"/>
      <c r="D68" s="43"/>
      <c r="E68" s="43"/>
      <c r="F68" s="43"/>
      <c r="G68" s="43"/>
      <c r="H68" s="20"/>
      <c r="I68" s="20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21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7:D7"/>
    <mergeCell ref="B1:G1"/>
    <mergeCell ref="B2:G2"/>
    <mergeCell ref="B4:G4"/>
    <mergeCell ref="B5:D5"/>
    <mergeCell ref="B3:G3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68:G68"/>
    <mergeCell ref="B60:D60"/>
    <mergeCell ref="B62:D62"/>
    <mergeCell ref="B64:D64"/>
    <mergeCell ref="B65:D65"/>
  </mergeCells>
  <pageMargins left="0.19685039370078741" right="0.19685039370078741" top="0.19685039370078741" bottom="0.19685039370078741" header="0.31496062992125984" footer="0.31496062992125984"/>
  <pageSetup scale="70" orientation="portrait" r:id="rId1"/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2023-07-26T18:55:02Z</cp:lastPrinted>
  <dcterms:created xsi:type="dcterms:W3CDTF">2019-02-28T16:07:30Z</dcterms:created>
  <dcterms:modified xsi:type="dcterms:W3CDTF">2023-07-26T18:55:08Z</dcterms:modified>
</cp:coreProperties>
</file>